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okwe\Desktop\"/>
    </mc:Choice>
  </mc:AlternateContent>
  <xr:revisionPtr revIDLastSave="0" documentId="13_ncr:1_{9FCB5156-3754-48AA-9E05-31EF1244702E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74" i="1" l="1"/>
  <c r="E1475" i="1"/>
  <c r="E1476" i="1"/>
  <c r="E1477" i="1"/>
  <c r="G1474" i="1"/>
  <c r="G1475" i="1"/>
  <c r="G1476" i="1"/>
  <c r="G1477" i="1"/>
  <c r="E1469" i="1"/>
  <c r="E1470" i="1"/>
  <c r="E1471" i="1"/>
  <c r="E1472" i="1"/>
  <c r="E1473" i="1"/>
  <c r="G1469" i="1"/>
  <c r="G1470" i="1"/>
  <c r="G1471" i="1"/>
  <c r="G1472" i="1"/>
  <c r="G1473" i="1"/>
  <c r="E1462" i="1"/>
  <c r="E1463" i="1"/>
  <c r="E1464" i="1"/>
  <c r="E1465" i="1"/>
  <c r="E1466" i="1"/>
  <c r="E1467" i="1"/>
  <c r="E1468" i="1"/>
  <c r="G1462" i="1"/>
  <c r="G1463" i="1"/>
  <c r="G1464" i="1"/>
  <c r="G1465" i="1"/>
  <c r="G1466" i="1"/>
  <c r="G1467" i="1"/>
  <c r="G1468" i="1"/>
  <c r="E1461" i="1"/>
  <c r="G1461" i="1"/>
  <c r="E1251" i="1" l="1"/>
  <c r="E1053" i="1" l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1" i="1"/>
  <c r="G1250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E1051" i="1"/>
  <c r="E1052" i="1"/>
  <c r="G1051" i="1"/>
  <c r="G1052" i="1"/>
  <c r="E555" i="1" l="1"/>
  <c r="E522" i="1"/>
  <c r="E523" i="1"/>
  <c r="E524" i="1"/>
  <c r="E525" i="1"/>
  <c r="E526" i="1"/>
  <c r="E527" i="1"/>
  <c r="E528" i="1"/>
  <c r="E529" i="1"/>
  <c r="E530" i="1"/>
  <c r="E531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E520" i="1"/>
  <c r="E521" i="1"/>
  <c r="G520" i="1"/>
  <c r="G52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G2" i="1"/>
  <c r="E2" i="1"/>
</calcChain>
</file>

<file path=xl/sharedStrings.xml><?xml version="1.0" encoding="utf-8"?>
<sst xmlns="http://schemas.openxmlformats.org/spreadsheetml/2006/main" count="8023" uniqueCount="3803">
  <si>
    <t>cp_code</t>
  </si>
  <si>
    <t>cp_title</t>
  </si>
  <si>
    <t>cp_facility</t>
  </si>
  <si>
    <t>cp_district</t>
  </si>
  <si>
    <t>cp_category</t>
  </si>
  <si>
    <t>cp_ip</t>
  </si>
  <si>
    <t>cp_supplier_code</t>
  </si>
  <si>
    <t>Sowedi Muyingo</t>
  </si>
  <si>
    <t>Ashraf Kassuja</t>
  </si>
  <si>
    <t>Rashid Settaala</t>
  </si>
  <si>
    <t>Josephine Tamale</t>
  </si>
  <si>
    <t>Moses Sebalu</t>
  </si>
  <si>
    <t>Sheba Loy Nakimera</t>
  </si>
  <si>
    <t>Suubi Lubega</t>
  </si>
  <si>
    <t>Christine Nantege</t>
  </si>
  <si>
    <t>Victoria Nannono</t>
  </si>
  <si>
    <t>Bashir Lumala</t>
  </si>
  <si>
    <t>Annah Ingabire</t>
  </si>
  <si>
    <t>Stanely Nkurunziza</t>
  </si>
  <si>
    <t>Hamis Abdul</t>
  </si>
  <si>
    <t>Sarah Olia</t>
  </si>
  <si>
    <t>Mohammed Lugolobi</t>
  </si>
  <si>
    <t>Gerald Sebulime</t>
  </si>
  <si>
    <t>Ivan Mwase</t>
  </si>
  <si>
    <t>Andrew Ssemugenyi</t>
  </si>
  <si>
    <t>Herbert Kwikiriza</t>
  </si>
  <si>
    <t>Godfrey Kisitu</t>
  </si>
  <si>
    <t>Mpeera Joan Priscilla</t>
  </si>
  <si>
    <t>Bashir Kaboyo Swallen</t>
  </si>
  <si>
    <t>George Golooba</t>
  </si>
  <si>
    <t>Hussein Abdallah Ikorat</t>
  </si>
  <si>
    <t>Tadeo Dungu</t>
  </si>
  <si>
    <t>Moses Kizza</t>
  </si>
  <si>
    <t>George Wilson. Kigozi</t>
  </si>
  <si>
    <t>Fortunate Naamara</t>
  </si>
  <si>
    <t>Nicholas Mandela</t>
  </si>
  <si>
    <t>Stella Marris Nakaggwa</t>
  </si>
  <si>
    <t>Dr. Barbora Silharova</t>
  </si>
  <si>
    <t>Diana Bulimenya</t>
  </si>
  <si>
    <t>Mary Nabisibo</t>
  </si>
  <si>
    <t>Patience Orishaba</t>
  </si>
  <si>
    <t>Stephen Musika</t>
  </si>
  <si>
    <t>Sr. Linna Jibua</t>
  </si>
  <si>
    <t>Faustine Taako</t>
  </si>
  <si>
    <t>Amoo Palmer</t>
  </si>
  <si>
    <t>Betty Obiru</t>
  </si>
  <si>
    <t>Sr. Nathaline Achan</t>
  </si>
  <si>
    <t>Kesia Sixtus</t>
  </si>
  <si>
    <t>Assumpta Ginamia</t>
  </si>
  <si>
    <t>Margaret Owiny</t>
  </si>
  <si>
    <t>Sr. Immaculate Anaso</t>
  </si>
  <si>
    <t>Robert Nkabala</t>
  </si>
  <si>
    <t>Sr. Florence Owacha</t>
  </si>
  <si>
    <t>Sr. Josephine Badaru</t>
  </si>
  <si>
    <t>Sr. Martina Odraru</t>
  </si>
  <si>
    <t>William Okitoi</t>
  </si>
  <si>
    <t>Joyce Aejo</t>
  </si>
  <si>
    <t>Amodoi Painet</t>
  </si>
  <si>
    <t>Dr. Akello Fridah</t>
  </si>
  <si>
    <t>Lillian Nakyobe</t>
  </si>
  <si>
    <t>Alex Kakembo</t>
  </si>
  <si>
    <t>Christopher Ssekandi</t>
  </si>
  <si>
    <t>Doreen Namara</t>
  </si>
  <si>
    <t>Timothy Kasule</t>
  </si>
  <si>
    <t>Betty Basasibwaki</t>
  </si>
  <si>
    <t>Andrew Samuel Semuyaba</t>
  </si>
  <si>
    <t>Alexander Byamukama</t>
  </si>
  <si>
    <t>ce_email</t>
  </si>
  <si>
    <t>Personal_email</t>
  </si>
  <si>
    <t>ct_telephone</t>
  </si>
  <si>
    <t>ct_telephone_2</t>
  </si>
  <si>
    <t>title_code</t>
  </si>
  <si>
    <t>title_desc</t>
  </si>
  <si>
    <t>Laboratory Assistant</t>
  </si>
  <si>
    <t>Deputy Incharge</t>
  </si>
  <si>
    <t>Director</t>
  </si>
  <si>
    <t>Laboratory Technician</t>
  </si>
  <si>
    <t>Executive Director</t>
  </si>
  <si>
    <t>DTC</t>
  </si>
  <si>
    <t>PCC</t>
  </si>
  <si>
    <t>Doctor</t>
  </si>
  <si>
    <t>Biostasitician</t>
  </si>
  <si>
    <t>Health Management Information Systems Focal Person</t>
  </si>
  <si>
    <t>District Health Officer</t>
  </si>
  <si>
    <t>Accountant</t>
  </si>
  <si>
    <t>Cashier</t>
  </si>
  <si>
    <t>Acting Accountant</t>
  </si>
  <si>
    <t>Acting Medical Cordinator</t>
  </si>
  <si>
    <t>Administration</t>
  </si>
  <si>
    <t>Administration/Chief Executive Officer</t>
  </si>
  <si>
    <t>Art Clinic Focal Person</t>
  </si>
  <si>
    <t>Art Cordinator</t>
  </si>
  <si>
    <t>Art In Charge</t>
  </si>
  <si>
    <t>Art Incharge/Assistant Administrator</t>
  </si>
  <si>
    <t>Assistant Administrator</t>
  </si>
  <si>
    <t>Assistant Director</t>
  </si>
  <si>
    <t>Assistant Health Facility Incharge</t>
  </si>
  <si>
    <t>Assistant Health Logistics/Procurement Administrat</t>
  </si>
  <si>
    <t>Assistant Art Cordinator</t>
  </si>
  <si>
    <t>Care and Treatment Advisor</t>
  </si>
  <si>
    <t>Centre Manager</t>
  </si>
  <si>
    <t>Chairman Management</t>
  </si>
  <si>
    <t>Chairperson Management Team</t>
  </si>
  <si>
    <t>Chief Pharmacist</t>
  </si>
  <si>
    <t>Clinic Administrator</t>
  </si>
  <si>
    <t>Clinic Supply Chain Officer</t>
  </si>
  <si>
    <t>Clinic Cordinator</t>
  </si>
  <si>
    <t>Clinical Officer</t>
  </si>
  <si>
    <t>Clinical Supervisor</t>
  </si>
  <si>
    <t>Counsellor</t>
  </si>
  <si>
    <t>D/Nurse</t>
  </si>
  <si>
    <t>Dispenser</t>
  </si>
  <si>
    <t>Enrolled Midwife/Counsellor</t>
  </si>
  <si>
    <t>Enrolled Nurse</t>
  </si>
  <si>
    <t>Enrolled Nurse/Pharmacy</t>
  </si>
  <si>
    <t>Head of Pharmacy</t>
  </si>
  <si>
    <t>Health Communicator</t>
  </si>
  <si>
    <t>Health Facility Incharge</t>
  </si>
  <si>
    <t>Health Facility Incharge/Stores Incharge</t>
  </si>
  <si>
    <t>HIV/AIDS Focal Person</t>
  </si>
  <si>
    <t>Human Resource</t>
  </si>
  <si>
    <t>Incharge Health Centre</t>
  </si>
  <si>
    <t>Incharge Merternity</t>
  </si>
  <si>
    <t>IT Personel</t>
  </si>
  <si>
    <t>Laboratory Incharge</t>
  </si>
  <si>
    <t>Laboratory Technologist</t>
  </si>
  <si>
    <t>Laboratory Supervisor</t>
  </si>
  <si>
    <t>Lead Laboratory Technician</t>
  </si>
  <si>
    <t>Lead Pharmacy Technician</t>
  </si>
  <si>
    <t>Clinical Coordinator</t>
  </si>
  <si>
    <t>Clinical Services Supervisor</t>
  </si>
  <si>
    <t>CMO/ART Coordinator</t>
  </si>
  <si>
    <t>Nurse Dispenser</t>
  </si>
  <si>
    <t>Field Service Supervisor</t>
  </si>
  <si>
    <t>Head of Stores</t>
  </si>
  <si>
    <t>Health Sub district Incharge</t>
  </si>
  <si>
    <t>Incharge Maternity</t>
  </si>
  <si>
    <t>Incharge Peadiatric</t>
  </si>
  <si>
    <t>Laboratory Attendant</t>
  </si>
  <si>
    <t>Laboratory Director</t>
  </si>
  <si>
    <t>Laboratory Microscopist</t>
  </si>
  <si>
    <t>Logistics Officer</t>
  </si>
  <si>
    <t>Manager</t>
  </si>
  <si>
    <t>MCO/ART Coordinator</t>
  </si>
  <si>
    <t>Medical Coordinator</t>
  </si>
  <si>
    <t>Medical Officer</t>
  </si>
  <si>
    <t>Medical Seperitendant</t>
  </si>
  <si>
    <t>Monitoring and Evaluation</t>
  </si>
  <si>
    <t>Nurse</t>
  </si>
  <si>
    <t>Nurse/Pharmacy Assistant</t>
  </si>
  <si>
    <t>Nursing Assistant</t>
  </si>
  <si>
    <t>Nursing Director</t>
  </si>
  <si>
    <t>Nursing Officer</t>
  </si>
  <si>
    <t>Nursing Officer/Art Clinic</t>
  </si>
  <si>
    <t>Nursing Officer/Acting Pharmacy Incharge</t>
  </si>
  <si>
    <t>Nursing Officer/Assistant Pharmacy Incharge</t>
  </si>
  <si>
    <t>Nursing Officer/Pharmacy Assistant</t>
  </si>
  <si>
    <t>Patron</t>
  </si>
  <si>
    <t>Pharmacist</t>
  </si>
  <si>
    <t>Counsellor/Adminstrator</t>
  </si>
  <si>
    <t>Health Facility Incharge/Stores Manager</t>
  </si>
  <si>
    <t>Hospital Adminstrator</t>
  </si>
  <si>
    <t>Medical Officer/Health Facility Incharge</t>
  </si>
  <si>
    <t>Nursing Office/Art Clinic</t>
  </si>
  <si>
    <t>Nursing Office/ Acting Pharmacy Incharge</t>
  </si>
  <si>
    <t>Nursing Officer/Assistant Admintrator</t>
  </si>
  <si>
    <t>Nursing Officer/ Assistant Incharge</t>
  </si>
  <si>
    <t>Pharmacy/Stores Incharge</t>
  </si>
  <si>
    <t>Clinical Officer/ Art Incharge</t>
  </si>
  <si>
    <t>Enrolled Nurse/Pharmacy Incharge</t>
  </si>
  <si>
    <t>Pharmacy Incharge Stores</t>
  </si>
  <si>
    <t>Pharmacy Assistant</t>
  </si>
  <si>
    <t>Pharmacy Dispenser</t>
  </si>
  <si>
    <t>Pharmacy Incharge</t>
  </si>
  <si>
    <t>Pharmacy Technician</t>
  </si>
  <si>
    <t>Pharmacy Technician/Stores Assistant</t>
  </si>
  <si>
    <t>Principal Nursing Officer</t>
  </si>
  <si>
    <t>Program Director</t>
  </si>
  <si>
    <t>Project Coordinator</t>
  </si>
  <si>
    <t>PSF Pharmacist</t>
  </si>
  <si>
    <t>Records/Store In-charge</t>
  </si>
  <si>
    <t>Records Assistant</t>
  </si>
  <si>
    <t>Registered Nurse</t>
  </si>
  <si>
    <t>Routine Counseling &amp; Testing Volunteer</t>
  </si>
  <si>
    <t>Senior Medical Officer/Health Facility Incharge</t>
  </si>
  <si>
    <t>Senior Nursing Officer</t>
  </si>
  <si>
    <t>Stores Incharge</t>
  </si>
  <si>
    <t>Stores Keeper</t>
  </si>
  <si>
    <t>ECN</t>
  </si>
  <si>
    <t>Laboratory Incharge Manager</t>
  </si>
  <si>
    <t>Medical Director</t>
  </si>
  <si>
    <t>Nurse/Pharmacy Incharge</t>
  </si>
  <si>
    <t>Nursing Assitant/Pharmacy</t>
  </si>
  <si>
    <t>Nursing Officer/Assistant Art Incharge</t>
  </si>
  <si>
    <t>Pharmacy Technician/Stores Incharge</t>
  </si>
  <si>
    <t>Store Keeper</t>
  </si>
  <si>
    <t>Store Manager</t>
  </si>
  <si>
    <t>Stores Assistant</t>
  </si>
  <si>
    <t>Stores Officer</t>
  </si>
  <si>
    <t>Pastoral Care Giver</t>
  </si>
  <si>
    <t>Registerd Midwife</t>
  </si>
  <si>
    <t>Records Clerk</t>
  </si>
  <si>
    <t>Regional Cordinator</t>
  </si>
  <si>
    <t>Logistics Coordinator</t>
  </si>
  <si>
    <t>Procurement Officer</t>
  </si>
  <si>
    <t>Director Technical Operations</t>
  </si>
  <si>
    <t>Director Programs</t>
  </si>
  <si>
    <t>DIRECTOR FINANCE &amp; ADMINSTRATION</t>
  </si>
  <si>
    <t>Director Finance and Administration</t>
  </si>
  <si>
    <t>Human Resource Manager</t>
  </si>
  <si>
    <t>Administration and Cooporate Affairs Manager</t>
  </si>
  <si>
    <t>Warehousing and Distribution Manager</t>
  </si>
  <si>
    <t>Sytems Development and Training Manager</t>
  </si>
  <si>
    <t>Business Development And Marketing Manager</t>
  </si>
  <si>
    <t>Procurement Technical Advisor</t>
  </si>
  <si>
    <t>Laboratory Supply Chain Management Advisor</t>
  </si>
  <si>
    <t>Systems Analyst</t>
  </si>
  <si>
    <t>Finance Manager</t>
  </si>
  <si>
    <t>Forecasting and Planning Coordinator</t>
  </si>
  <si>
    <t>Warehouse and distribution Coordinator</t>
  </si>
  <si>
    <t>Transport and Delivery Management Cordinator</t>
  </si>
  <si>
    <t>Field Operation Support Service Cordinator</t>
  </si>
  <si>
    <t>LMIS Coordinator</t>
  </si>
  <si>
    <t>Order Management Cordinator</t>
  </si>
  <si>
    <t>Procurement Coordinator</t>
  </si>
  <si>
    <t>Regional Field Support Officer</t>
  </si>
  <si>
    <t>Administration and Customet Care Officer</t>
  </si>
  <si>
    <t>Institutional Business Executive</t>
  </si>
  <si>
    <t>Administration Executive</t>
  </si>
  <si>
    <t>Senior Accountant</t>
  </si>
  <si>
    <t>Office Assistant</t>
  </si>
  <si>
    <t>Monitoring and Evaluation Assistant</t>
  </si>
  <si>
    <t>Data Management Assistant</t>
  </si>
  <si>
    <t>Transport Executive</t>
  </si>
  <si>
    <t>Supply Chain Management Apprentice</t>
  </si>
  <si>
    <t>Locum</t>
  </si>
  <si>
    <t>Intern Finance</t>
  </si>
  <si>
    <t>Intern Supply Chain Management</t>
  </si>
  <si>
    <t>Monitoring and Evaluation Advisor</t>
  </si>
  <si>
    <t>Procurement Manager</t>
  </si>
  <si>
    <t>Assistant Accountant</t>
  </si>
  <si>
    <t>Associate Procurement Officer-Forecasting and Plan</t>
  </si>
  <si>
    <t>Field Advisor</t>
  </si>
  <si>
    <t>Technical Advisor- Lab SCM</t>
  </si>
  <si>
    <t>HSS Advisor</t>
  </si>
  <si>
    <t>Mid Wife</t>
  </si>
  <si>
    <t>Store assistant/cashier</t>
  </si>
  <si>
    <t>Store incharge/Laboratory Assistant</t>
  </si>
  <si>
    <t>Clinical Director</t>
  </si>
  <si>
    <t>ART Cordinator &amp; Store Incharge</t>
  </si>
  <si>
    <t>Pharmacy dispenser &amp;ART store incharge</t>
  </si>
  <si>
    <t>ACT Coordinator</t>
  </si>
  <si>
    <t>Chief Executive Officer</t>
  </si>
  <si>
    <t>Medical Clinical Officer</t>
  </si>
  <si>
    <t>IP Regional Logistics Focal Person</t>
  </si>
  <si>
    <t>Senior Monitoring and Evaluation Assistant</t>
  </si>
  <si>
    <t>category_id</t>
  </si>
  <si>
    <t>category_desc</t>
  </si>
  <si>
    <t>Implementing Partner</t>
  </si>
  <si>
    <t>Biostatistics</t>
  </si>
  <si>
    <t>Site Contact Person</t>
  </si>
  <si>
    <t>DHO's</t>
  </si>
  <si>
    <t>Nominee</t>
  </si>
  <si>
    <t>Customer MAUL Trading</t>
  </si>
  <si>
    <t>Supplier</t>
  </si>
  <si>
    <t xml:space="preserve"> MAUL STAFF</t>
  </si>
  <si>
    <t>Special Guests</t>
  </si>
  <si>
    <t>CDC Officials</t>
  </si>
  <si>
    <t>Development Partners</t>
  </si>
  <si>
    <t>CSO Official</t>
  </si>
  <si>
    <t>MOH Official</t>
  </si>
  <si>
    <t>MJAP</t>
  </si>
  <si>
    <t>Uganda Cares</t>
  </si>
  <si>
    <t>FacilityCode</t>
  </si>
  <si>
    <t>Facility</t>
  </si>
  <si>
    <t>Kalongo Dr. Ambrosoli Mem. Hospital</t>
  </si>
  <si>
    <t>Amai Hospital</t>
  </si>
  <si>
    <t>St. Clare Orungo</t>
  </si>
  <si>
    <t>Nyenga Hospital</t>
  </si>
  <si>
    <t>Bushenyi Medical Center</t>
  </si>
  <si>
    <t>Comboni Hospital</t>
  </si>
  <si>
    <t>St. Mary's Lacor</t>
  </si>
  <si>
    <t>Family Hope Center Jinja</t>
  </si>
  <si>
    <t>Kabarole Hospital</t>
  </si>
  <si>
    <t>Lwala</t>
  </si>
  <si>
    <t>Villa Maria</t>
  </si>
  <si>
    <t>Alive Medical Services</t>
  </si>
  <si>
    <t>Family Hope Center Kampala</t>
  </si>
  <si>
    <t>Kamwokya Christian Caring Community</t>
  </si>
  <si>
    <t>Lubaga Hospital</t>
  </si>
  <si>
    <t>Aber Hospital</t>
  </si>
  <si>
    <t>Adjumani Mission HC III</t>
  </si>
  <si>
    <t>Angal St. Luke Hospital</t>
  </si>
  <si>
    <t>Azur HC IV</t>
  </si>
  <si>
    <t>Benedict Medical Centre</t>
  </si>
  <si>
    <t>Bishop Asili Kasana</t>
  </si>
  <si>
    <t>Buhara HC III</t>
  </si>
  <si>
    <t>Ebenezar SDA</t>
  </si>
  <si>
    <t>Emesco HC III</t>
  </si>
  <si>
    <t>Goli HC III</t>
  </si>
  <si>
    <t>Good Health For Women Initiative</t>
  </si>
  <si>
    <t>Health Initiatives Africa HC II</t>
  </si>
  <si>
    <t>Health Initiatives Association</t>
  </si>
  <si>
    <t>Holy Cross Kikyusa</t>
  </si>
  <si>
    <t>Holy Innocent Children’s Hospital</t>
  </si>
  <si>
    <t>Hope Clinic Makindye</t>
  </si>
  <si>
    <t>Infectious Disease Institute</t>
  </si>
  <si>
    <t>Jinja Islamic HC III</t>
  </si>
  <si>
    <t>J.O.Y Medical Center</t>
  </si>
  <si>
    <t>Kabubbu HC III</t>
  </si>
  <si>
    <t>Kabwohe Clinical Research Centre</t>
  </si>
  <si>
    <t>Kachumbala  Mission HC III</t>
  </si>
  <si>
    <t>Kagando Hospital</t>
  </si>
  <si>
    <t>Kasanga Primary Health Care Centre</t>
  </si>
  <si>
    <t>Kawempe Home Care Initiative</t>
  </si>
  <si>
    <t>Kida Hospital</t>
  </si>
  <si>
    <t>Kidetok HC III</t>
  </si>
  <si>
    <t>Kilembe Mines Hospital</t>
  </si>
  <si>
    <t>Kisubi Hospital</t>
  </si>
  <si>
    <t>Kitovu Hospital</t>
  </si>
  <si>
    <t>Kitovu Mobile AIDS Org.</t>
  </si>
  <si>
    <t>Koboko Mission HC III</t>
  </si>
  <si>
    <t>Lodongo HC III</t>
  </si>
  <si>
    <t>Magale  HC IV</t>
  </si>
  <si>
    <t>Makonge HC III</t>
  </si>
  <si>
    <t>Maracha Hospital</t>
  </si>
  <si>
    <t>Maryland HC III</t>
  </si>
  <si>
    <t>Mbarara Community Hospital</t>
  </si>
  <si>
    <t>Mildmay Hospital</t>
  </si>
  <si>
    <t>Moyo Mission HC III</t>
  </si>
  <si>
    <t>Medical Research Council(Entebbe)</t>
  </si>
  <si>
    <t>MRC Kyamulibwa</t>
  </si>
  <si>
    <t>MUJHU Research Centre</t>
  </si>
  <si>
    <t>Mulago PIDC</t>
  </si>
  <si>
    <t>Nabwendo HC III</t>
  </si>
  <si>
    <t>Dr. C. Farthing M. Clinic</t>
  </si>
  <si>
    <t>Namugongo Fund For Special Children</t>
  </si>
  <si>
    <t>Ndejje UniversityHC III</t>
  </si>
  <si>
    <t>Ngora (Freda Carr)</t>
  </si>
  <si>
    <t>Nkokonjeru Hospital</t>
  </si>
  <si>
    <t>Nkozi Hospital</t>
  </si>
  <si>
    <t>Nsambya Hospital</t>
  </si>
  <si>
    <t>Nurture Africa, Nansana</t>
  </si>
  <si>
    <t>Nyakatare HC III</t>
  </si>
  <si>
    <t>Our Lady of Lourdes</t>
  </si>
  <si>
    <t>Rakai Health Science Program</t>
  </si>
  <si>
    <t>Reach Out, Mbuya</t>
  </si>
  <si>
    <t>Rugarama Hospital</t>
  </si>
  <si>
    <t>Ruharo Mission</t>
  </si>
  <si>
    <t>Rushoroza HC III</t>
  </si>
  <si>
    <t>Rwesande HC IV</t>
  </si>
  <si>
    <t>St. Anthony's Hospital, Tororo</t>
  </si>
  <si>
    <t>St. Charles Lwanga</t>
  </si>
  <si>
    <t>St. Francis Ocodri</t>
  </si>
  <si>
    <t>St. Joseph Kitgum</t>
  </si>
  <si>
    <t>St. Joseph Kyamulibwa</t>
  </si>
  <si>
    <t>St. Kizito Matany Hospital</t>
  </si>
  <si>
    <t>St. Mary's Kasaala</t>
  </si>
  <si>
    <t>St. Padre Pio, Busunju</t>
  </si>
  <si>
    <t>St. Paul HC IV</t>
  </si>
  <si>
    <t>St. Stephen’s Hospital, Mpererwe</t>
  </si>
  <si>
    <t>St. Adolf Butiiti HC III</t>
  </si>
  <si>
    <t>St. Francis, Migyera</t>
  </si>
  <si>
    <t>St. Jude Ulepi</t>
  </si>
  <si>
    <t>St. Kizito,Natyole</t>
  </si>
  <si>
    <t>St. Theresa Lisieux Rwibale</t>
  </si>
  <si>
    <t>Taqwa Community Based</t>
  </si>
  <si>
    <t>TASO Entebbe</t>
  </si>
  <si>
    <t>TASO Gulu</t>
  </si>
  <si>
    <t>TASO Jinja</t>
  </si>
  <si>
    <t>TASO Masaka</t>
  </si>
  <si>
    <t>TASO Masindi</t>
  </si>
  <si>
    <t>TASO Mbale</t>
  </si>
  <si>
    <t>TASO Mbarara</t>
  </si>
  <si>
    <t>TASO Mulago</t>
  </si>
  <si>
    <t>TASO Rukungiri</t>
  </si>
  <si>
    <t>TASO Soroti</t>
  </si>
  <si>
    <t>TASO Tororo</t>
  </si>
  <si>
    <t>TASO Uganda</t>
  </si>
  <si>
    <t>Uganda Martyrs Namugongo</t>
  </si>
  <si>
    <t>Zumbo HC III</t>
  </si>
  <si>
    <t>Fr. Bilbao HC III</t>
  </si>
  <si>
    <t>Iruhura HC III</t>
  </si>
  <si>
    <t>Buyege HC III</t>
  </si>
  <si>
    <t>St. Anthony, Bukalagi</t>
  </si>
  <si>
    <t>Bujuko HC III</t>
  </si>
  <si>
    <t>Yerya  HC III</t>
  </si>
  <si>
    <t>Well Springs HC III</t>
  </si>
  <si>
    <t>Virika Hospital</t>
  </si>
  <si>
    <t>UMSC Mityana</t>
  </si>
  <si>
    <t>Stella Maris HC III</t>
  </si>
  <si>
    <t>St. Monica Katende</t>
  </si>
  <si>
    <t>St. Luke Katiyi</t>
  </si>
  <si>
    <t>St. Jacinta Zigoti</t>
  </si>
  <si>
    <t>St. Gabriel, Mirembe Maria</t>
  </si>
  <si>
    <t>St. Francis Hosfa</t>
  </si>
  <si>
    <t>St. Balikudembe HC III</t>
  </si>
  <si>
    <t>St. Andrew Bikira HC III</t>
  </si>
  <si>
    <t>Padwot Midyere HC III</t>
  </si>
  <si>
    <t>Padre Pio HC III</t>
  </si>
  <si>
    <t>St. Theresa Domiciliary Clinic</t>
  </si>
  <si>
    <t>Nyabugando HC III</t>
  </si>
  <si>
    <t>Nswanjere HC III</t>
  </si>
  <si>
    <t>Nsambya Home Care</t>
  </si>
  <si>
    <t>Nkuruba  HC III</t>
  </si>
  <si>
    <t>Namutamba HC III</t>
  </si>
  <si>
    <t>Nampunge Church of Uganda</t>
  </si>
  <si>
    <t>Mwenge Estate - James Finlay</t>
  </si>
  <si>
    <t>Mulago ISS Clinic</t>
  </si>
  <si>
    <t>Mitandi HC III</t>
  </si>
  <si>
    <t>St. Matia Mulumba</t>
  </si>
  <si>
    <t>Maliba HC III</t>
  </si>
  <si>
    <t>St. George, Makukuulu</t>
  </si>
  <si>
    <t>Mabira St. Martin HC III</t>
  </si>
  <si>
    <t>Lulagala HC III</t>
  </si>
  <si>
    <t>Lufuka Valley HC III</t>
  </si>
  <si>
    <t>Kyembogo HC III</t>
  </si>
  <si>
    <t>Kyarumba PHC</t>
  </si>
  <si>
    <t>Kitabu St. Francis</t>
  </si>
  <si>
    <t>St. Metchtilda, Kitaasa</t>
  </si>
  <si>
    <t>Kinyabwamba HC III</t>
  </si>
  <si>
    <t>Kinawataka Special Clinic</t>
  </si>
  <si>
    <t>Kiko James Finlays HC III</t>
  </si>
  <si>
    <t>Katimba HCIII</t>
  </si>
  <si>
    <t>Butende HC III</t>
  </si>
  <si>
    <t>St. Bernard Manya</t>
  </si>
  <si>
    <t>Kei HC III</t>
  </si>
  <si>
    <t>Amucu HC III</t>
  </si>
  <si>
    <t>Kibibi Nursing Home</t>
  </si>
  <si>
    <t>Mitala Maria HC III</t>
  </si>
  <si>
    <t>Kyakatara HC III</t>
  </si>
  <si>
    <t>Walter Reed Project (MUWRP)</t>
  </si>
  <si>
    <t>Department of Defence</t>
  </si>
  <si>
    <t>MAUL</t>
  </si>
  <si>
    <t>Robidire HC III</t>
  </si>
  <si>
    <t>Ongutoi HC III</t>
  </si>
  <si>
    <t>St. Michael Wera</t>
  </si>
  <si>
    <t>Aripea HC III</t>
  </si>
  <si>
    <t>Anyiribu HC III</t>
  </si>
  <si>
    <t>Ediofe HC III</t>
  </si>
  <si>
    <t>Oriajini Hospital</t>
  </si>
  <si>
    <t>Otumbari HC III</t>
  </si>
  <si>
    <t>Butiru Chrisco HC III</t>
  </si>
  <si>
    <t>Archbishop Kiwanuka, Mayirye</t>
  </si>
  <si>
    <t>Pakwach Mission HC III</t>
  </si>
  <si>
    <t>St. Francis Health Care Services</t>
  </si>
  <si>
    <t>Nakatonya HC III</t>
  </si>
  <si>
    <t>Reachout,Banda</t>
  </si>
  <si>
    <t>Busaru HC III</t>
  </si>
  <si>
    <t>Kinyamaseke HC III</t>
  </si>
  <si>
    <t>St. Theresa Wekomiire</t>
  </si>
  <si>
    <t>St. Ambrose Charity</t>
  </si>
  <si>
    <t>Jjanda  HC III</t>
  </si>
  <si>
    <t>St. Kevin (Toroma)</t>
  </si>
  <si>
    <t>Katulikire HC III</t>
  </si>
  <si>
    <t>St. Mary's, Kigumba</t>
  </si>
  <si>
    <t>St. Jude Thaddeus, Karungu</t>
  </si>
  <si>
    <t>Good Samaritan, Katikamu Kisule</t>
  </si>
  <si>
    <t>Olimai HC III</t>
  </si>
  <si>
    <t>Teso Safe Motherhood</t>
  </si>
  <si>
    <t>St. Francis, Naggalama</t>
  </si>
  <si>
    <t>St. Mary's Bukomasimbi</t>
  </si>
  <si>
    <t>Kasese Community Health &amp; Education Foundation</t>
  </si>
  <si>
    <t>Kali HC III</t>
  </si>
  <si>
    <t>Katadoba HC III</t>
  </si>
  <si>
    <t>Kitanga Hilbe</t>
  </si>
  <si>
    <t>Kinyarugonjo HC III</t>
  </si>
  <si>
    <t>Kirema HC III</t>
  </si>
  <si>
    <t>St. Luke Bujuni</t>
  </si>
  <si>
    <t>Musyenene HC III</t>
  </si>
  <si>
    <t>St. Yoanna Maria Muzeeyi, Buyoga</t>
  </si>
  <si>
    <t>Orussi HC III</t>
  </si>
  <si>
    <t>Agiermach HC III</t>
  </si>
  <si>
    <t>Pakadha HC III</t>
  </si>
  <si>
    <t>St. Francis Acumet</t>
  </si>
  <si>
    <t>Kyere Mission HC III</t>
  </si>
  <si>
    <t>Lwebitakuli HC III</t>
  </si>
  <si>
    <t>Muhorro HC III</t>
  </si>
  <si>
    <t>Bujumbura HC III</t>
  </si>
  <si>
    <t>Kambaala HC III</t>
  </si>
  <si>
    <t>St. Luke Kiyinda</t>
  </si>
  <si>
    <t>St. Ann Usuk</t>
  </si>
  <si>
    <t>St. Joseph Madudu</t>
  </si>
  <si>
    <t>Kyanya SDA</t>
  </si>
  <si>
    <t>Rwenzori Mountaineering Services (RMS)</t>
  </si>
  <si>
    <t>Kanamba</t>
  </si>
  <si>
    <t>Midas Touch Medical Services</t>
  </si>
  <si>
    <t>Rambia HC III</t>
  </si>
  <si>
    <t>Operations Department</t>
  </si>
  <si>
    <t>Makerere University Walter Reed Project</t>
  </si>
  <si>
    <t>Bukasa HC IV</t>
  </si>
  <si>
    <t>Kalangala HC IV</t>
  </si>
  <si>
    <t>Kasensero HC III</t>
  </si>
  <si>
    <t>MARPI Clinic</t>
  </si>
  <si>
    <t>CPHL</t>
  </si>
  <si>
    <t>Mifumi HC III</t>
  </si>
  <si>
    <t>Lyantonde Hospital</t>
  </si>
  <si>
    <t>Kibiito HC IV</t>
  </si>
  <si>
    <t>Kagote HC III</t>
  </si>
  <si>
    <t>St.Noah Buyambi HC III</t>
  </si>
  <si>
    <t>Ministry of Health</t>
  </si>
  <si>
    <t>Mukono HC IV</t>
  </si>
  <si>
    <t>Joint Clinical Resarch Centre</t>
  </si>
  <si>
    <t>United Nations High Commission for Refugees</t>
  </si>
  <si>
    <t>RHITES Acholi</t>
  </si>
  <si>
    <t>RHITES SW</t>
  </si>
  <si>
    <t>RHITES E</t>
  </si>
  <si>
    <t>RHITES EC</t>
  </si>
  <si>
    <t>CUAMM</t>
  </si>
  <si>
    <t>HIWA</t>
  </si>
  <si>
    <t>RHITES Lango</t>
  </si>
  <si>
    <t>RTI</t>
  </si>
  <si>
    <t>AAR Health Care Acacia - Private Clinic</t>
  </si>
  <si>
    <t>AIDS Information Centre - Kampala</t>
  </si>
  <si>
    <t>AIDS Information Centre - Soroti</t>
  </si>
  <si>
    <t>Bamu Hospital</t>
  </si>
  <si>
    <t>Bank Of Uganda Clinic - Private Clinic</t>
  </si>
  <si>
    <t>Braakline Clinic - Private Clinic</t>
  </si>
  <si>
    <t>Bugema HC III</t>
  </si>
  <si>
    <t>Bugolobi Medical Centre - Private Clinic</t>
  </si>
  <si>
    <t>Buhaghura HC III</t>
  </si>
  <si>
    <t>Bweyogerere Medical Clinic- Dental &amp; Laboratory Services</t>
  </si>
  <si>
    <t>Case Medical Centre - Private Clinic</t>
  </si>
  <si>
    <t>Chandaria Medical Clinic - Private Clinic</t>
  </si>
  <si>
    <t>Community Health Centre Lugoba- Kawempe</t>
  </si>
  <si>
    <t>Crane Health Services - Private Clinic</t>
  </si>
  <si>
    <t>Doctors' Hospital Sseguku</t>
  </si>
  <si>
    <t>Donna Medical Centre - Private Clinic</t>
  </si>
  <si>
    <t>Double Cure Medical Centre - Private Clinic</t>
  </si>
  <si>
    <t>Dr. Ddamulira's Private Clinic</t>
  </si>
  <si>
    <t>Emmanuel Medical Centre - Private Clinic</t>
  </si>
  <si>
    <t>Equator Health Care - Private Clinic</t>
  </si>
  <si>
    <t>AIDS Information Centre - Arua</t>
  </si>
  <si>
    <t>Faith Mulira Health Care Centre - Private Clinic</t>
  </si>
  <si>
    <t>Family Care Hospital</t>
  </si>
  <si>
    <t>Family Care - Private Clinic</t>
  </si>
  <si>
    <t>Fiduga Staff Clinic HC III</t>
  </si>
  <si>
    <t>Franciscan Kakooge HC IV</t>
  </si>
  <si>
    <t>Galilee Community General Hospital</t>
  </si>
  <si>
    <t>Gwattiro Hospital</t>
  </si>
  <si>
    <t>Hassan Tourabi HC III</t>
  </si>
  <si>
    <t>Henrob Medical Centre - Private Clinic</t>
  </si>
  <si>
    <t>Hima Cement Clinic - Private Clinic</t>
  </si>
  <si>
    <t>Holy Innocents HC III</t>
  </si>
  <si>
    <t>Hope Again Medical Centre - Private Clinic</t>
  </si>
  <si>
    <t>Ikan Medical Centre HC III</t>
  </si>
  <si>
    <t>International Medical Centre Park Royal - Private Clinic</t>
  </si>
  <si>
    <t>Jumbo Corner Medical Clinic</t>
  </si>
  <si>
    <t>Kabalega Medical Centre</t>
  </si>
  <si>
    <t>Kabogwe HC II</t>
  </si>
  <si>
    <t>Kadic Clinic Nakulabye - Private Clinic</t>
  </si>
  <si>
    <t>Kairos Medical Centre</t>
  </si>
  <si>
    <t>Kakasi Church of Uganda HC III</t>
  </si>
  <si>
    <t>Kalungi Church of Uganda HC III</t>
  </si>
  <si>
    <t>Kampala Family Clinic - Private Clinic</t>
  </si>
  <si>
    <t>International Hospital Kampala</t>
  </si>
  <si>
    <t>Kampala Medical Chambers - Private Clinic</t>
  </si>
  <si>
    <t>Kibanga HC III</t>
  </si>
  <si>
    <t>Kibuli Muslim Hospital</t>
  </si>
  <si>
    <t>Kim's Medical Centre - Private Clinic</t>
  </si>
  <si>
    <t>Kimwanyi HC III</t>
  </si>
  <si>
    <t>Kinyara Sugar Limited</t>
  </si>
  <si>
    <t>Kireka SDA HC III</t>
  </si>
  <si>
    <t>Kitante Medical Centre - Private Clinic</t>
  </si>
  <si>
    <t>Kiwoko Hospital</t>
  </si>
  <si>
    <t>Kololo Hospital</t>
  </si>
  <si>
    <t>Kuluva Hospital</t>
  </si>
  <si>
    <t>Kumi Hospital</t>
  </si>
  <si>
    <t>Kyadondo Medical Centre - Private Clinic</t>
  </si>
  <si>
    <t>Kyamaganda HC III</t>
  </si>
  <si>
    <t>Kyotera Medical Centre - Private Clinic</t>
  </si>
  <si>
    <t>Lambu HC III</t>
  </si>
  <si>
    <t>Life Link Medical Centre Ntinda - Private Clinic</t>
  </si>
  <si>
    <t>Lusanja HC II</t>
  </si>
  <si>
    <t>Luwero Industries Limited HC III</t>
  </si>
  <si>
    <t>Lyantonde Muslim HC III</t>
  </si>
  <si>
    <t>Mabale Tea Estate - Private Clinic</t>
  </si>
  <si>
    <t>Maria Assumpta HC III</t>
  </si>
  <si>
    <t>Meeting Point Kampala Clinic</t>
  </si>
  <si>
    <t>Mengo Hospital</t>
  </si>
  <si>
    <t>Mirembe Medical Centre HC III</t>
  </si>
  <si>
    <t>Mirembe Medical Centre - Najja</t>
  </si>
  <si>
    <t>Mukisa Nursing Home - Private Clinic</t>
  </si>
  <si>
    <t>Mukwano Medical Services Private Clininc</t>
  </si>
  <si>
    <t>Mukwaya General Hospital - Private Clinic</t>
  </si>
  <si>
    <t>Munobwa Hiima Tea Factory - Private Clinic</t>
  </si>
  <si>
    <t>Muzizi Clinic- McLeod Russel Uganda Limited</t>
  </si>
  <si>
    <t>Namusale HC II</t>
  </si>
  <si>
    <t>Nkoni HC III</t>
  </si>
  <si>
    <t>Holy Family Hospital - Nyapea</t>
  </si>
  <si>
    <t>Old Kampala Hospital - UMSC</t>
  </si>
  <si>
    <t>Holy Cross Orthodox Hospital</t>
  </si>
  <si>
    <t>Paragon Hospital - Private Clinic</t>
  </si>
  <si>
    <t>The Peoples' Medical Centre - Kassanda</t>
  </si>
  <si>
    <t>Philomena Health Care Clinic - Private Clinic</t>
  </si>
  <si>
    <t>Pioneer Hospital</t>
  </si>
  <si>
    <t>Prime Care Medical Centre - Private Clinic</t>
  </si>
  <si>
    <t>Quadra Medical Centre - Bulaga HC III</t>
  </si>
  <si>
    <t>Rapha Medical - Private Clinic</t>
  </si>
  <si>
    <t>Rift Valley Medical Centre Private Clinic</t>
  </si>
  <si>
    <t>Royal Health Care Kawempe - Private Clinic</t>
  </si>
  <si>
    <t>Saidina Abubaker Islamic, Kampala Hospital</t>
  </si>
  <si>
    <t>Santa Maria Medicare  - Private Clinic</t>
  </si>
  <si>
    <t>SAREC Medicare Centre - Private Clinic</t>
  </si>
  <si>
    <t>SAS Foundation Early Intervention Clinic - Private Clinic</t>
  </si>
  <si>
    <t>Sem Medical Centre HC II</t>
  </si>
  <si>
    <t>SIMS Medical Centre - Private Clinic</t>
  </si>
  <si>
    <t>Soroti Medical Associates Nursing Home</t>
  </si>
  <si>
    <t>Span Medicare - Private Clinic</t>
  </si>
  <si>
    <t>Springs Medical Centre Bukoto HC II</t>
  </si>
  <si>
    <t>Archbishop Joseph Cabana - Ssunga HC III</t>
  </si>
  <si>
    <t>St. Balikudembe Market Clinic</t>
  </si>
  <si>
    <t>St. Catherine Hospital - Private Clinic</t>
  </si>
  <si>
    <t>St. Elizabeth Kijjukizo HC III</t>
  </si>
  <si>
    <t>St. Francis Mbirizi HC III</t>
  </si>
  <si>
    <t>St. Joseph's Clinic - Wandegeya Private Clinic</t>
  </si>
  <si>
    <t>St. Joseph's Kawempe Private Clinic</t>
  </si>
  <si>
    <t>St. Luke Namaliga HC III</t>
  </si>
  <si>
    <t>St. Martin HC III - Amakio</t>
  </si>
  <si>
    <t>St. Mary's Medical Services - Private Clinic</t>
  </si>
  <si>
    <t>St. Stephen's Dispensary and Maternity Centre - Luzira Private Clinic</t>
  </si>
  <si>
    <t>Toro - Kahuna HC III</t>
  </si>
  <si>
    <t>TOUCH Namuwongo Project Special Clinic</t>
  </si>
  <si>
    <t>Triam Medical Services - Nansana Private Clinic</t>
  </si>
  <si>
    <t>Tropical Clinic HC III</t>
  </si>
  <si>
    <t>Uganda Cares Kalungu Special Clinic</t>
  </si>
  <si>
    <t>Victoria Medical Centre - Private Centre</t>
  </si>
  <si>
    <t>Victoria University Medical Centre - Private Clinic</t>
  </si>
  <si>
    <t>Virgo Health Care - Kabalagala</t>
  </si>
  <si>
    <t>Wagagai HC IV</t>
  </si>
  <si>
    <t>Zia Angelina HC III</t>
  </si>
  <si>
    <t>Kyakuterekera HCIII</t>
  </si>
  <si>
    <t>St Asumputa HC III</t>
  </si>
  <si>
    <t>Bukuku Health Centre IV</t>
  </si>
  <si>
    <t>Mahyoro Gvt Health Centre III</t>
  </si>
  <si>
    <t>Rakai Hospital</t>
  </si>
  <si>
    <t>Rukunyu HC IV</t>
  </si>
  <si>
    <t>Kamwenge HC III</t>
  </si>
  <si>
    <t>Kataraka HC IV</t>
  </si>
  <si>
    <t>Arua REGIONAL REF Hospital</t>
  </si>
  <si>
    <t>Busaana Health Centre III</t>
  </si>
  <si>
    <t>Galiraya Health Centre III</t>
  </si>
  <si>
    <t>Hoima REGIONAL REF Hospital</t>
  </si>
  <si>
    <t>Kawaala Health Centre Health Centre III</t>
  </si>
  <si>
    <t>Kawolo Hospital</t>
  </si>
  <si>
    <t>Kayunga Hospital</t>
  </si>
  <si>
    <t>Kibaale Health Centre IV (Kibaale)</t>
  </si>
  <si>
    <t>Kojja HC IV</t>
  </si>
  <si>
    <t>Koome Health Centre III</t>
  </si>
  <si>
    <t>Ndejje HC IV</t>
  </si>
  <si>
    <t>River Oli Health Centre IV</t>
  </si>
  <si>
    <t>Wakiso Health Centre IV</t>
  </si>
  <si>
    <t>Nebbi Hospital</t>
  </si>
  <si>
    <t>Buvuma HCIV</t>
  </si>
  <si>
    <t>Njeru T.C HC III</t>
  </si>
  <si>
    <t>Nkata HC II</t>
  </si>
  <si>
    <t>Nyaravur HCIII</t>
  </si>
  <si>
    <t>Baylor Uganda</t>
  </si>
  <si>
    <t>supplier_code</t>
  </si>
  <si>
    <t>supplier_desc</t>
  </si>
  <si>
    <t>PINNACLE CONCEPTS LTD</t>
  </si>
  <si>
    <t>FOOTSTEPS FURNITURE CO. LTD</t>
  </si>
  <si>
    <t>NINA INTERIORS LTD</t>
  </si>
  <si>
    <t>MYLAN</t>
  </si>
  <si>
    <t>EMCURE</t>
  </si>
  <si>
    <t>AUROBINDO</t>
  </si>
  <si>
    <t>ABBVIE</t>
  </si>
  <si>
    <t>CIPLA</t>
  </si>
  <si>
    <t>STRIDES</t>
  </si>
  <si>
    <t>MACLEODS</t>
  </si>
  <si>
    <t>HETERO</t>
  </si>
  <si>
    <t>ASPEN PHARMA CARE</t>
  </si>
  <si>
    <t>MERCK SHARP &amp; DOHME (MSD)</t>
  </si>
  <si>
    <t>BECTON DICKSON</t>
  </si>
  <si>
    <t>SCITECH DIAGNOSTICS LIMITED</t>
  </si>
  <si>
    <t>HINDUSTAN SYRINGES AND MEDICAL DEVICES LIMITED</t>
  </si>
  <si>
    <t>BECKMAN COULTER INTERNATIONAL</t>
  </si>
  <si>
    <t>QBC DIAGNOSTICS AND THE DRUCKER COMPANY</t>
  </si>
  <si>
    <t>VITAL SCIENTIFIC</t>
  </si>
  <si>
    <t>PARTEC ESSENTIAL HEALTH CARE</t>
  </si>
  <si>
    <t>ALERE FOR PIMA</t>
  </si>
  <si>
    <t>GUAVA TECHNOLGIES</t>
  </si>
  <si>
    <t>NARANG MEDICAL LIMITED</t>
  </si>
  <si>
    <t>MISSION PHARMA</t>
  </si>
  <si>
    <t>HUMAN GMBH</t>
  </si>
  <si>
    <t>ORTHO CLINICAL DIAGNOSTICS</t>
  </si>
  <si>
    <t>ABBOTT LABORATORIES (PTY) LIMITED</t>
  </si>
  <si>
    <t>PIMA</t>
  </si>
  <si>
    <t>NIHON</t>
  </si>
  <si>
    <t>PRECISE</t>
  </si>
  <si>
    <t>BIOMEDICS</t>
  </si>
  <si>
    <t>QUALITY CHEMICALS</t>
  </si>
  <si>
    <t>HUMAN</t>
  </si>
  <si>
    <t>FARAM</t>
  </si>
  <si>
    <t>MEDISELL</t>
  </si>
  <si>
    <t>MICRO-HAEM</t>
  </si>
  <si>
    <t>HASS</t>
  </si>
  <si>
    <t>GLOBAL SCIENTIFIC SUPPLIES LIMITED</t>
  </si>
  <si>
    <t>MULAGO HILL DIAGNOSTICS LIMITED</t>
  </si>
  <si>
    <t>SYSMEX GMBH</t>
  </si>
  <si>
    <t>ROCHE DIAGNOSTICS GMBH</t>
  </si>
  <si>
    <t>SURGIPATH SERVICES (E.A) LIMITED</t>
  </si>
  <si>
    <t>COSMOS</t>
  </si>
  <si>
    <t>GSK</t>
  </si>
  <si>
    <t>FOURRTS</t>
  </si>
  <si>
    <t>IDA Foundation</t>
  </si>
  <si>
    <t>PRINTEX</t>
  </si>
  <si>
    <t>REDDY'S PHARM</t>
  </si>
  <si>
    <t>SBA International</t>
  </si>
  <si>
    <t>TROGE MEDICAL GmBH</t>
  </si>
  <si>
    <t>CARL ZEISS (PTY) LTD</t>
  </si>
  <si>
    <t>WRANGLER INSTRUMENTALS</t>
  </si>
  <si>
    <t>CHEMBIO DIAGNOSTIC SYSTEMS</t>
  </si>
  <si>
    <t>KAZINGA CHANNEL OFFICE WORLD LIMITED</t>
  </si>
  <si>
    <t>ROYAL TECH SERVICES</t>
  </si>
  <si>
    <t>FLITLINKS INTERNATIONAL LIMITED</t>
  </si>
  <si>
    <t>DEZY BUSINESS SYSTEMS LIMITED</t>
  </si>
  <si>
    <t>THREE WAYS SHIPPING SERVICES</t>
  </si>
  <si>
    <t>KAD AGENCIES</t>
  </si>
  <si>
    <t>NOREMA SERVICES</t>
  </si>
  <si>
    <t>BUNYONYI SAFARIS LIMITED</t>
  </si>
  <si>
    <t>CITY CAB SAMBA</t>
  </si>
  <si>
    <t>PWC</t>
  </si>
  <si>
    <t>MUGEREZA &amp; KARIISA</t>
  </si>
  <si>
    <t>SEKA ENTERPRISES LIMITED</t>
  </si>
  <si>
    <t>KPMG</t>
  </si>
  <si>
    <t>SPEDAG INTERFEIGHT</t>
  </si>
  <si>
    <t>DELIOTTE</t>
  </si>
  <si>
    <t>PRISM SUPPLIES LTD</t>
  </si>
  <si>
    <t>NIKIWA PRODUCTS LIMITED</t>
  </si>
  <si>
    <t>PRIME IMPEX 2001 LIMITED</t>
  </si>
  <si>
    <t>FLASH COMPUTERSS</t>
  </si>
  <si>
    <t>PREMIER COMPUTERS</t>
  </si>
  <si>
    <t>MFI OFFICE SOLUTIONS</t>
  </si>
  <si>
    <t>ANISUMA TRADERS LIMITED</t>
  </si>
  <si>
    <t>COMPUTER POINT</t>
  </si>
  <si>
    <t>AGOG PHARM</t>
  </si>
  <si>
    <t>PROMPT SUPPLY 2011 LIMITED</t>
  </si>
  <si>
    <t>SETON  INVESTMENTS LIMITED</t>
  </si>
  <si>
    <t>SERVICE AND COMPUTER INDUSTRIES ( U) LIMIITED (NCR)</t>
  </si>
  <si>
    <t>DESIGNIT</t>
  </si>
  <si>
    <t>ATLAS CARGO SYSTEMS</t>
  </si>
  <si>
    <t>ERNST &amp; YOUNG</t>
  </si>
  <si>
    <t>EAST AFRICAN PACKAGING SOLUTIONS LIMITED</t>
  </si>
  <si>
    <t>MAKSS PACKAGING INDUSTRIES LIMITED</t>
  </si>
  <si>
    <t>ABACUS PHARMA</t>
  </si>
  <si>
    <t>KAMPALA PHARM LTD</t>
  </si>
  <si>
    <t>LABORATORY &amp; ALLIED LTD</t>
  </si>
  <si>
    <t>STAR PHARMACEUTICALS LTD</t>
  </si>
  <si>
    <t>PHILLIPS PHARMACEUTICALS LTD</t>
  </si>
  <si>
    <t>REGAL PHARMACEUTICALS LTD</t>
  </si>
  <si>
    <t>MEDIPHARM</t>
  </si>
  <si>
    <t>RENE INDUSTRIES LTD</t>
  </si>
  <si>
    <t>GILEAD SCIENCES</t>
  </si>
  <si>
    <t>JASSEN CILAG</t>
  </si>
  <si>
    <t>BOEHRINGER INGELHEIM (BI)</t>
  </si>
  <si>
    <t>EUROPCAR TRADING LTD</t>
  </si>
  <si>
    <t>MILLOS CATERING SERVCES</t>
  </si>
  <si>
    <t>WAREHOUSING</t>
  </si>
  <si>
    <t>PARKLANE COURTS LTD</t>
  </si>
  <si>
    <t>SWANAIR TOURS &amp; TRAVEL</t>
  </si>
  <si>
    <t>SHERATON KAMPALA HOTEL</t>
  </si>
  <si>
    <t>HOTEL AFRICANA LTD</t>
  </si>
  <si>
    <t>SERENA HOTELS</t>
  </si>
  <si>
    <t>HUMURA RESORT HOTEL</t>
  </si>
  <si>
    <t>SPEKE HOTELS</t>
  </si>
  <si>
    <t>CHARTIS UGANDA LTD</t>
  </si>
  <si>
    <t>INTERNATIONAL INSURANCE BROKERS</t>
  </si>
  <si>
    <t>ICEA</t>
  </si>
  <si>
    <t>QUALITY ASSURANCE &amp; MGT</t>
  </si>
  <si>
    <t>PEAK PERFORMANCE</t>
  </si>
  <si>
    <t>LAP MARKETING CONSULTANTS</t>
  </si>
  <si>
    <t>360 DEGREES HOLDING LTD</t>
  </si>
  <si>
    <t>CERT COMPUTER SOLUTIONS</t>
  </si>
  <si>
    <t>ORANGE UGANDA</t>
  </si>
  <si>
    <t>UGANDA TELECOM LTD</t>
  </si>
  <si>
    <t>AIRTEL UGANDA</t>
  </si>
  <si>
    <t>MTN UGANDA</t>
  </si>
  <si>
    <t>AFSAT COMMUNICATIONS</t>
  </si>
  <si>
    <t>EDES &amp; ASSOCIATE</t>
  </si>
  <si>
    <t>PROFESSIONAL DEVELOPMENT LTD</t>
  </si>
  <si>
    <t>AXIOS INTERNATIONAL</t>
  </si>
  <si>
    <t>MICHEAL WALDHOZ</t>
  </si>
  <si>
    <t>RESEARCH OPTIONS</t>
  </si>
  <si>
    <t>INFOTRONICS BUSINESS SYSTEM</t>
  </si>
  <si>
    <t>GEORGE SWARTZ (NORTH STAR BUSINESS)</t>
  </si>
  <si>
    <t>ULTIMATE SECURITY LTD</t>
  </si>
  <si>
    <t>BOOTH FIRE SERVICES LTD</t>
  </si>
  <si>
    <t>RELIANCE SECURITY LTD</t>
  </si>
  <si>
    <t>A &amp; S ELECTRONICS LTD</t>
  </si>
  <si>
    <t>CHIEFTECH INVESTMENTS LTD</t>
  </si>
  <si>
    <t>SEKANYOLYA</t>
  </si>
  <si>
    <t>ENDEAVOUR AFRICA UGANDA LTD</t>
  </si>
  <si>
    <t>MALCOLM INTERNATIONAL (PTY) LTD</t>
  </si>
  <si>
    <t>ELYON KNIGHT SOLUTIONS LTD</t>
  </si>
  <si>
    <t>VERSATILE TRACKING &amp; PRECISIONS LTD</t>
  </si>
  <si>
    <t>INTERNATIONAL AIR AMBULANCE</t>
  </si>
  <si>
    <t>WORKSHOP SERVICES</t>
  </si>
  <si>
    <t>PIATO RESTURANT &amp; CAFE</t>
  </si>
  <si>
    <t>3D TRACKING</t>
  </si>
  <si>
    <t>TECHNOLOGY ASSOCIATES</t>
  </si>
  <si>
    <t>COPY CAT</t>
  </si>
  <si>
    <t>IT LOGIC</t>
  </si>
  <si>
    <t>VoIP SUPPLY LIC</t>
  </si>
  <si>
    <t>NEW FEATHERS</t>
  </si>
  <si>
    <t>COMPUTER INDUTRIES</t>
  </si>
  <si>
    <t>NEW VISION PRINTING &amp; PUBLICATION</t>
  </si>
  <si>
    <t>FOUNTAIN PUBLISHERS LTD</t>
  </si>
  <si>
    <t>WORLD CLASS PRINTERS LTD</t>
  </si>
  <si>
    <t>TTB INVESTMENTS</t>
  </si>
  <si>
    <t>MOWI GENERAL SUPPLIES LTD</t>
  </si>
  <si>
    <t>IN-LINE PRINT SERVICES</t>
  </si>
  <si>
    <t>E &amp; P INVESTMENTS LTD</t>
  </si>
  <si>
    <t>MEDIA WORLD PRODUCTIONS</t>
  </si>
  <si>
    <t>RILEYS</t>
  </si>
  <si>
    <t>CITY OIL UGANDA</t>
  </si>
  <si>
    <t>TOTAL UGANDA</t>
  </si>
  <si>
    <t>CAPITAL SHOPPERS LTD</t>
  </si>
  <si>
    <t>AQUA COOLERS</t>
  </si>
  <si>
    <t>SAFETY SYSTEMS</t>
  </si>
  <si>
    <t>BALTON UGANDA</t>
  </si>
  <si>
    <t>NISSAN UGANDA</t>
  </si>
  <si>
    <t>ISUZU UGANDA</t>
  </si>
  <si>
    <t>VICTORIA MOTORS/MERCHANTILE</t>
  </si>
  <si>
    <t>IMPERIAL ROYALE HOTELS</t>
  </si>
  <si>
    <t>BUREAU VERITAS</t>
  </si>
  <si>
    <t>BASAL SOLUTION</t>
  </si>
  <si>
    <t>PICFARE INDUSTRIES LTD</t>
  </si>
  <si>
    <t>CEPHEID HDBCSAS</t>
  </si>
  <si>
    <t>TECHOMED</t>
  </si>
  <si>
    <t>maul@infocom.co.ug</t>
  </si>
  <si>
    <t>sowedi.muyingo2@gmail.com</t>
  </si>
  <si>
    <t>0752 693756</t>
  </si>
  <si>
    <t>Ambrose Katende</t>
  </si>
  <si>
    <t>Aminah Nanyondo</t>
  </si>
  <si>
    <t>Allan Kansiime</t>
  </si>
  <si>
    <t>Arthur Muwanga</t>
  </si>
  <si>
    <t>Azamu  Mulikiriza</t>
  </si>
  <si>
    <t>Aziz Kizito</t>
  </si>
  <si>
    <t>Bashir Mukwaya</t>
  </si>
  <si>
    <t>Benson Akatukwasa</t>
  </si>
  <si>
    <t>Caroline Adikini</t>
  </si>
  <si>
    <t>Crispus Gumisiriza</t>
  </si>
  <si>
    <t>Cynthia Mugabi</t>
  </si>
  <si>
    <t>Davis Lawrence Iga</t>
  </si>
  <si>
    <t>Davis Kiberu</t>
  </si>
  <si>
    <t>Denis Noel Katerega</t>
  </si>
  <si>
    <t>Dennis  Lukenge</t>
  </si>
  <si>
    <t>Elly Ssebyatika</t>
  </si>
  <si>
    <t>Edgar Ashaba</t>
  </si>
  <si>
    <t>Eliud Abasa Omwoha</t>
  </si>
  <si>
    <t>Elochu Pius Ekoku</t>
  </si>
  <si>
    <t>Emmanuel Isaac Namoma</t>
  </si>
  <si>
    <t>Emmanuel Imran Oguito</t>
  </si>
  <si>
    <t>Emmanuel Ssenyonga</t>
  </si>
  <si>
    <t>Enock Kandaruku</t>
  </si>
  <si>
    <t>Eric Nkata Mugobansonga</t>
  </si>
  <si>
    <t>Evelyn Bella Nyamwiza</t>
  </si>
  <si>
    <t>Evelyn Amunyo</t>
  </si>
  <si>
    <t>Fiona  Mukasa</t>
  </si>
  <si>
    <t>Frank Kidega</t>
  </si>
  <si>
    <t>Fred Kajjoba</t>
  </si>
  <si>
    <t>Georgina Najuna</t>
  </si>
  <si>
    <t>Geoffrey  Settuba</t>
  </si>
  <si>
    <t>George  Wilson Kigozi</t>
  </si>
  <si>
    <t>Hussein  Makutubu</t>
  </si>
  <si>
    <t>Joseph Emiku</t>
  </si>
  <si>
    <t>Josephine Nakyeyune</t>
  </si>
  <si>
    <t>Juliet Basemera</t>
  </si>
  <si>
    <t>Lillian Nankabirwa</t>
  </si>
  <si>
    <t>Lynette Wabwire Buluma</t>
  </si>
  <si>
    <t>Mark Lawrence Muwonge</t>
  </si>
  <si>
    <t>Mathew Kwizera</t>
  </si>
  <si>
    <t>Maureen Ilukor</t>
  </si>
  <si>
    <t>Mike Bbira</t>
  </si>
  <si>
    <t>Noreen Kemigisha</t>
  </si>
  <si>
    <t>Onesmus Tendo</t>
  </si>
  <si>
    <t>Patrick Aggrey Obboth</t>
  </si>
  <si>
    <t>Patrick Albert Ipola</t>
  </si>
  <si>
    <t>Paul Obilil</t>
  </si>
  <si>
    <t>Phillip Badhaga</t>
  </si>
  <si>
    <t>Racheal Twikirize</t>
  </si>
  <si>
    <t>Richard Kawuma</t>
  </si>
  <si>
    <t>Richard  Nsubuga</t>
  </si>
  <si>
    <t>Samuel Katungi</t>
  </si>
  <si>
    <t>Simon Peter Luyimbaazi</t>
  </si>
  <si>
    <t>Shaban Kirumira</t>
  </si>
  <si>
    <t>Tom Okello</t>
  </si>
  <si>
    <t>Vanessa Nankinga</t>
  </si>
  <si>
    <t>Veronika Nalisanga</t>
  </si>
  <si>
    <t>Victoria Namubiru</t>
  </si>
  <si>
    <t>Lilian Vivian Akello</t>
  </si>
  <si>
    <t>Saedi  Mohammadi Zziwa</t>
  </si>
  <si>
    <t>alex.kakembo@medicalaccess.co.ug</t>
  </si>
  <si>
    <t>christopher.ssekandi@medicalaccess.co.ug</t>
  </si>
  <si>
    <t>doreen.namara@medicalaccess.co.ug</t>
  </si>
  <si>
    <t>emmalinda.nassali@medicalaccess.co.ug</t>
  </si>
  <si>
    <t>nemmali19@gmail.com</t>
  </si>
  <si>
    <t>ashraf.kasujja@medicalaccess.co.ug</t>
  </si>
  <si>
    <t>0772 502 480</t>
  </si>
  <si>
    <t>0759 207235</t>
  </si>
  <si>
    <t>akbuwembo@yahoo.com</t>
  </si>
  <si>
    <t>Rashid.Settaala@medicalaccess.co.ug</t>
  </si>
  <si>
    <t>settaala@yahoo.om</t>
  </si>
  <si>
    <t>moses.ssebalu@medicalaccess.co.ug</t>
  </si>
  <si>
    <t>0772 484 974</t>
  </si>
  <si>
    <t>ssmoses2000@yahoo.com</t>
  </si>
  <si>
    <t>Anthony Odokodit</t>
  </si>
  <si>
    <t>Christopher Ongeowin</t>
  </si>
  <si>
    <t>Rwothomio Ronald</t>
  </si>
  <si>
    <t>Wedunga Brenda</t>
  </si>
  <si>
    <t>0776788703</t>
  </si>
  <si>
    <t>0782831934</t>
  </si>
  <si>
    <t>0782107565</t>
  </si>
  <si>
    <t>0773343052</t>
  </si>
  <si>
    <t>0782069236</t>
  </si>
  <si>
    <t>antonyodokodit05@gmail.com</t>
  </si>
  <si>
    <t>ronaldrwothomio@gmail.com</t>
  </si>
  <si>
    <t>nyrebreezy@gmail.com</t>
  </si>
  <si>
    <t>jud.atuhaire2@gmail.com</t>
  </si>
  <si>
    <t>mary.nantabo@gmail.com</t>
  </si>
  <si>
    <t>oyellapatricia85@gmail.com</t>
  </si>
  <si>
    <t>Komakech Simon</t>
  </si>
  <si>
    <t>Ahimbisibwe Solomon</t>
  </si>
  <si>
    <t>Sr. Luitgard</t>
  </si>
  <si>
    <t>David Bagonza</t>
  </si>
  <si>
    <t>Ronald</t>
  </si>
  <si>
    <t>0772684043 / 0752</t>
  </si>
  <si>
    <t>0779212047 / 0756678369</t>
  </si>
  <si>
    <t>0701311220 / 0782311240</t>
  </si>
  <si>
    <t>0751803407/0776</t>
  </si>
  <si>
    <t>kabbale@wagagai.com</t>
  </si>
  <si>
    <t>pharmacy@wagagai.com</t>
  </si>
  <si>
    <t>kutuusaannet.@gmail.com</t>
  </si>
  <si>
    <t>poundtimo08@yahoo.com/adminwhc@wagagai.com</t>
  </si>
  <si>
    <t>Dr. Anthony Mugasa</t>
  </si>
  <si>
    <t>Rosette</t>
  </si>
  <si>
    <t>Kambaleka</t>
  </si>
  <si>
    <t>Asiimwe</t>
  </si>
  <si>
    <t>Okello Innocent</t>
  </si>
  <si>
    <t>0773-266328</t>
  </si>
  <si>
    <t>0752-462029</t>
  </si>
  <si>
    <t>wilbermba@gmail.com</t>
  </si>
  <si>
    <t>mollmbabazi@gmail.com</t>
  </si>
  <si>
    <t>ookelloinnocent@gmail.com</t>
  </si>
  <si>
    <t>eliaskambalekambe@gmail.com</t>
  </si>
  <si>
    <t>Muwanguzi Emmanuel</t>
  </si>
  <si>
    <t>Nambbumba Gertrude</t>
  </si>
  <si>
    <t xml:space="preserve">Dr.Kabugo Charles </t>
  </si>
  <si>
    <t>mkingrahemmanueleeee@gmail.com</t>
  </si>
  <si>
    <t>Mathias Senteza</t>
  </si>
  <si>
    <t>Kasagga Alex</t>
  </si>
  <si>
    <t>Noeline Musaazi</t>
  </si>
  <si>
    <t>0789586139/0703524577</t>
  </si>
  <si>
    <t>0757 140 600</t>
  </si>
  <si>
    <t>0779221849 / 0757299883</t>
  </si>
  <si>
    <t>Noelina Musaazi &lt;noelinamusaazi@yahoo.co.uk&gt;</t>
  </si>
  <si>
    <t>ssentezamathias@yahoo.com</t>
  </si>
  <si>
    <t>Kasagga Alex &lt;kasaggaalex@yahoo.com&gt;</t>
  </si>
  <si>
    <t>mubiru77@yahoo.co.uk</t>
  </si>
  <si>
    <t>bbosa.byan@gmail.com</t>
  </si>
  <si>
    <t>wanguborobert@gmail.com</t>
  </si>
  <si>
    <t>Annet Mutone</t>
  </si>
  <si>
    <t>Mukose Shalifu</t>
  </si>
  <si>
    <t>Nantege Sylivia</t>
  </si>
  <si>
    <t>0784188949/0704142124</t>
  </si>
  <si>
    <t>annet.mutone@yahoo.com</t>
  </si>
  <si>
    <t>mukoseshalifu@gmail.com</t>
  </si>
  <si>
    <t>Biira Annah</t>
  </si>
  <si>
    <t>Biira Happy Jolly</t>
  </si>
  <si>
    <t>Kasagga Ismael</t>
  </si>
  <si>
    <t>0704423729 / 0779364968</t>
  </si>
  <si>
    <t>ismaelkasagga@gmail.com</t>
  </si>
  <si>
    <t>monday.busulwa@aidshealth.org</t>
  </si>
  <si>
    <t>joan.nabankema@aidshealth.org</t>
  </si>
  <si>
    <t>masmukungu@gmail.com</t>
  </si>
  <si>
    <t>evasikyajula@yahoo.com</t>
  </si>
  <si>
    <t>Dr Ogen Joe Pamila</t>
  </si>
  <si>
    <t>Allan Ojotri</t>
  </si>
  <si>
    <t>Achon Vicky</t>
  </si>
  <si>
    <t>0772 421614</t>
  </si>
  <si>
    <t>0759 21992</t>
  </si>
  <si>
    <t>ogenjoe@gmail.com</t>
  </si>
  <si>
    <t>osotrebluez@yahoo.com</t>
  </si>
  <si>
    <t xml:space="preserve">Lydia Athocon </t>
  </si>
  <si>
    <t>Prudence Asobola</t>
  </si>
  <si>
    <t>Immaculate Mbabazi</t>
  </si>
  <si>
    <t>alesil@img.co.ug</t>
  </si>
  <si>
    <t>pasobola@img.co.ug</t>
  </si>
  <si>
    <t>immaculatembabazi13@gmail.com</t>
  </si>
  <si>
    <t>Newton A</t>
  </si>
  <si>
    <t>Byamukama John</t>
  </si>
  <si>
    <t>Kajura Samuel</t>
  </si>
  <si>
    <t>Mwesigye Christopher</t>
  </si>
  <si>
    <t>newtonagasa4@gmail.com</t>
  </si>
  <si>
    <t>samuelkajura@gmail.com</t>
  </si>
  <si>
    <t>toro@tamteco.com</t>
  </si>
  <si>
    <t xml:space="preserve">Akio Grace </t>
  </si>
  <si>
    <t>Edimu Julius</t>
  </si>
  <si>
    <t xml:space="preserve">Akol Dorothy  </t>
  </si>
  <si>
    <t>Eyanu George</t>
  </si>
  <si>
    <t>graceakio33@gmail.com</t>
  </si>
  <si>
    <t>edimujulius@gmail.com</t>
  </si>
  <si>
    <t>akoldoroth@yahoo.com / akoldorothy993@gmail.com</t>
  </si>
  <si>
    <t>eyanugeorge@gmail.com</t>
  </si>
  <si>
    <t>Okiror George</t>
  </si>
  <si>
    <t>Nekesa Edith</t>
  </si>
  <si>
    <t>Simon Ojore</t>
  </si>
  <si>
    <t>patriciaampaire@yahoo.com.sg</t>
  </si>
  <si>
    <t>nekesa.edith@yahoo.com</t>
  </si>
  <si>
    <t>friakee@yahoo.com</t>
  </si>
  <si>
    <t>simon.ojore@gmail.com</t>
  </si>
  <si>
    <t>Dr. Lydia Namwanje</t>
  </si>
  <si>
    <t>Mafabi Ceaser</t>
  </si>
  <si>
    <t>Nkemba Dalton</t>
  </si>
  <si>
    <t>Mark Godwill Turyabe</t>
  </si>
  <si>
    <t>Onencan Mundu Patrick</t>
  </si>
  <si>
    <t>0705-212639</t>
  </si>
  <si>
    <t>078 2 882 436</t>
  </si>
  <si>
    <t>0752-774274</t>
  </si>
  <si>
    <t>0781-224406</t>
  </si>
  <si>
    <t>0706-086573</t>
  </si>
  <si>
    <t>0702-158785</t>
  </si>
  <si>
    <t>0774-590574</t>
  </si>
  <si>
    <t xml:space="preserve">davjnet@gmail.com </t>
  </si>
  <si>
    <t xml:space="preserve">elandcarol@gmail.com </t>
  </si>
  <si>
    <t xml:space="preserve">fulgentnt@gmail.com </t>
  </si>
  <si>
    <t>mundupat@yahoo.co.uk</t>
  </si>
  <si>
    <t>kirungir@TASOUGANDA.ORG</t>
  </si>
  <si>
    <t>nmjlydia@gmail.com</t>
  </si>
  <si>
    <t>cmafabi@tasouganda.org</t>
  </si>
  <si>
    <t>dnkemba@tasouganda.org</t>
  </si>
  <si>
    <t>mturyabe@gmail.com</t>
  </si>
  <si>
    <t>nakyobelillian@gmail.com</t>
  </si>
  <si>
    <t>Shadrack Kato</t>
  </si>
  <si>
    <t>Nazziwa Phiona</t>
  </si>
  <si>
    <t>Nakawuka Proscovia</t>
  </si>
  <si>
    <t xml:space="preserve"> shadrack.kato@gmail.com</t>
  </si>
  <si>
    <t>nambuyacathy240@gmail.com</t>
  </si>
  <si>
    <t>jpjsavnrp@qmail.com</t>
  </si>
  <si>
    <t>Dr. Samuel Kamoga</t>
  </si>
  <si>
    <t>Namatovu Nuliat</t>
  </si>
  <si>
    <t>Josephine Lunkuse</t>
  </si>
  <si>
    <t>nkabalar@tasouganda.org</t>
  </si>
  <si>
    <t>kamogas@tasouganda.org</t>
  </si>
  <si>
    <t>namatovunuriat@gmail.com</t>
  </si>
  <si>
    <t>josephinelunk@gmail.com</t>
  </si>
  <si>
    <t>Ashaba Joan Julie</t>
  </si>
  <si>
    <t xml:space="preserve">Mbatudde Flavia </t>
  </si>
  <si>
    <t>Nakirwana Sumaya</t>
  </si>
  <si>
    <t>0788-794695</t>
  </si>
  <si>
    <t>sy.yusufu@gmail.com</t>
  </si>
  <si>
    <t>mbatudyef@gmail.com</t>
  </si>
  <si>
    <t>bwambaledov@gmail.com</t>
  </si>
  <si>
    <t>David Kuule</t>
  </si>
  <si>
    <t>0775-488965</t>
  </si>
  <si>
    <t>0779-502951</t>
  </si>
  <si>
    <t>kuuledavid@gmail.com</t>
  </si>
  <si>
    <t>Asawo Miriam</t>
  </si>
  <si>
    <t>Martin Ediau</t>
  </si>
  <si>
    <t>martinediau@gmail.com</t>
  </si>
  <si>
    <t>Munanula Collins</t>
  </si>
  <si>
    <t>Mpoza Charles</t>
  </si>
  <si>
    <t>Sr. Benedicta Ngabirano</t>
  </si>
  <si>
    <t>Josephine Namanda</t>
  </si>
  <si>
    <t>Noelina Nansubuga</t>
  </si>
  <si>
    <t>Nabageya Jennifer</t>
  </si>
  <si>
    <t>sr.bengabira@gmail.com</t>
  </si>
  <si>
    <t>waisswajude@gmail.com</t>
  </si>
  <si>
    <t>Sr. Gemma Nabukeera</t>
  </si>
  <si>
    <t>Isingoma Kenneth</t>
  </si>
  <si>
    <t>Ainembambazi Fortunate</t>
  </si>
  <si>
    <t>Nakkungu Allen</t>
  </si>
  <si>
    <t>077 2 320 911</t>
  </si>
  <si>
    <t>Nanjunja Noeline</t>
  </si>
  <si>
    <t xml:space="preserve">700190041
</t>
  </si>
  <si>
    <t>viokayains@gmail.com</t>
  </si>
  <si>
    <t>noelinantony@gmail.com</t>
  </si>
  <si>
    <t>Nvule Edward</t>
  </si>
  <si>
    <t>Nabukenya Barbra</t>
  </si>
  <si>
    <t>Wakoli Fred</t>
  </si>
  <si>
    <t>Dr. Nakibuule Catherine</t>
  </si>
  <si>
    <t>javilanvuleedward@gmail.com</t>
  </si>
  <si>
    <t>ckwagal@gmail.com</t>
  </si>
  <si>
    <t>0783-802092/ 0754-353195</t>
  </si>
  <si>
    <t>0781-516163</t>
  </si>
  <si>
    <t>0779-295455</t>
  </si>
  <si>
    <t>0782-205648</t>
  </si>
  <si>
    <t>0774-473745</t>
  </si>
  <si>
    <t>0773-013276</t>
  </si>
  <si>
    <t>miltonmasereka@gmail.com</t>
  </si>
  <si>
    <t>Kyakimwa Edith &lt;edithkyakimwa@gmail.com&gt;</t>
  </si>
  <si>
    <t>ekabugho92@gmail.com</t>
  </si>
  <si>
    <t>kaburebecca@yahoo.com</t>
  </si>
  <si>
    <t>maali.wilson@yahoo.com</t>
  </si>
  <si>
    <t>mbambuemily@gmail.com</t>
  </si>
  <si>
    <t>josephatmasereka@yahoo.com</t>
  </si>
  <si>
    <t>Kanka George</t>
  </si>
  <si>
    <t>Sr. Claire Susan</t>
  </si>
  <si>
    <t xml:space="preserve">Alex </t>
  </si>
  <si>
    <t>Obaru Solome</t>
  </si>
  <si>
    <t>078 3 523 678</t>
  </si>
  <si>
    <t>078 8 782 700</t>
  </si>
  <si>
    <t>padrepiohealthc@gmail.com</t>
  </si>
  <si>
    <t>Nansubuga Harriet</t>
  </si>
  <si>
    <t>Kigula Dennis</t>
  </si>
  <si>
    <t>Bayendeza Peter</t>
  </si>
  <si>
    <t>Sr. Najjingo Cecilia</t>
  </si>
  <si>
    <t>0702023060/ 782626913</t>
  </si>
  <si>
    <t>0702433200/0702933206</t>
  </si>
  <si>
    <t>kiguladenis.kd@gmail.com&gt;</t>
  </si>
  <si>
    <t>cnajjingo@gmail.com</t>
  </si>
  <si>
    <t>Opolot Titus Moses</t>
  </si>
  <si>
    <t>Olinga James</t>
  </si>
  <si>
    <t>Agero Janet Martha</t>
  </si>
  <si>
    <t>Apila Suzan</t>
  </si>
  <si>
    <t>jamezolinga@gmail.com</t>
  </si>
  <si>
    <t>apilasuzan@gmail.com</t>
  </si>
  <si>
    <t>Nakamya Maxy Luwaga</t>
  </si>
  <si>
    <t>Kisaye Annet</t>
  </si>
  <si>
    <t>Namakula Juliet</t>
  </si>
  <si>
    <t xml:space="preserve">Kato Ronald </t>
  </si>
  <si>
    <t>katoronald500@gmail.co.ug</t>
  </si>
  <si>
    <t>070 0 544 119</t>
  </si>
  <si>
    <t>075 2 980 423</t>
  </si>
  <si>
    <t>Sr. Rose Namatovu Nolasco</t>
  </si>
  <si>
    <t>Sr. Mary Henry Zalwango</t>
  </si>
  <si>
    <t>Daisy Assimwe</t>
  </si>
  <si>
    <t>Simon Kyambadde</t>
  </si>
  <si>
    <t>Wycliff Serunkuma</t>
  </si>
  <si>
    <t>077 2 668 242</t>
  </si>
  <si>
    <t>070 3 961 444</t>
  </si>
  <si>
    <t>Mike Samson</t>
  </si>
  <si>
    <t>Leonard Ongom</t>
  </si>
  <si>
    <t>Jackline Nyangoma</t>
  </si>
  <si>
    <t>Alanyo Vicky</t>
  </si>
  <si>
    <t>Evelyne Nyirampano</t>
  </si>
  <si>
    <t>Sr. Louise Nalubega</t>
  </si>
  <si>
    <t>leonardoongom@gmail.com</t>
  </si>
  <si>
    <t>stmaryskigumba@gmail.com</t>
  </si>
  <si>
    <t>0787-334141</t>
  </si>
  <si>
    <t>0782-406338</t>
  </si>
  <si>
    <t>0786-200336</t>
  </si>
  <si>
    <t>0773-632644</t>
  </si>
  <si>
    <t>0770 786432</t>
  </si>
  <si>
    <t>stmatiamulumbahciii@gmail.com</t>
  </si>
  <si>
    <t>serunkumawycliff@gmail.com</t>
  </si>
  <si>
    <t>0772-659520</t>
  </si>
  <si>
    <t>Kirumira Aaron</t>
  </si>
  <si>
    <t>George Weboya</t>
  </si>
  <si>
    <t xml:space="preserve">Akello Stella </t>
  </si>
  <si>
    <t>0702-944041</t>
  </si>
  <si>
    <t>akirumira@reachoutmbuya.org</t>
  </si>
  <si>
    <t>gwaboye@reachoutmbuya.org</t>
  </si>
  <si>
    <t>saroseakello@gmail.com</t>
  </si>
  <si>
    <t>JOSEPH LWEMBAWO &lt;jlwembawo@reachoutmbuya.org&gt;</t>
  </si>
  <si>
    <t>Sylus Kihika</t>
  </si>
  <si>
    <t xml:space="preserve">Dr. Saleth Mary </t>
  </si>
  <si>
    <t>Nahwera Sarah</t>
  </si>
  <si>
    <t xml:space="preserve">Mango Geofrey </t>
  </si>
  <si>
    <t xml:space="preserve">753 348 771 </t>
  </si>
  <si>
    <t>0706  865 097</t>
  </si>
  <si>
    <t>0705 864672</t>
  </si>
  <si>
    <t>0750 410 173</t>
  </si>
  <si>
    <t>0771 819686</t>
  </si>
  <si>
    <t>skaboyo1988@gmail.com</t>
  </si>
  <si>
    <t>lukecentre2000@gamil.com</t>
  </si>
  <si>
    <t>n75lab10@gamil.com</t>
  </si>
  <si>
    <t>owachinno12@gmail.com</t>
  </si>
  <si>
    <t>Sr. Harriet Nalubega</t>
  </si>
  <si>
    <t>Simon Seguya</t>
  </si>
  <si>
    <t>Mwesigwa Geoffrey</t>
  </si>
  <si>
    <t>Musaasizi Andrew</t>
  </si>
  <si>
    <t>srnalubegaharriet@gmail.com
benedictrays87@gmail.com</t>
  </si>
  <si>
    <t>seguesimon@gmail.com</t>
  </si>
  <si>
    <t>mwesigwag@gmail.com</t>
  </si>
  <si>
    <t>andrewmusaasizi@gmail.com</t>
  </si>
  <si>
    <t>DistrrictCode</t>
  </si>
  <si>
    <t>ComprehensiveImplimentingPartnerCode</t>
  </si>
  <si>
    <t>Kisenyi Health Centre IV</t>
  </si>
  <si>
    <t>Kyabenda HC III</t>
  </si>
  <si>
    <t>St. Joseph Hospital Wakiso</t>
  </si>
  <si>
    <t>Uganda Prisons Service</t>
  </si>
  <si>
    <t>Daniel Atibuni</t>
  </si>
  <si>
    <t>Acidri Fred</t>
  </si>
  <si>
    <t>Amazah Moses</t>
  </si>
  <si>
    <t>Ajidiru Gatrude</t>
  </si>
  <si>
    <t>Ijota Stella</t>
  </si>
  <si>
    <t>0774626315</t>
  </si>
  <si>
    <t>0773625193</t>
  </si>
  <si>
    <t>0773364358</t>
  </si>
  <si>
    <t>0777228659</t>
  </si>
  <si>
    <t>0784604412</t>
  </si>
  <si>
    <t>danielatibunii@gmail.com / atibunid@yahoo.com</t>
  </si>
  <si>
    <t>Sr. Mary Gorreti</t>
  </si>
  <si>
    <t>Kabatamanya Rosemary</t>
  </si>
  <si>
    <t>Shamim Mirembe</t>
  </si>
  <si>
    <t>0782-377442</t>
  </si>
  <si>
    <t>0782-497627</t>
  </si>
  <si>
    <t>0778-376520</t>
  </si>
  <si>
    <t>0773-334423</t>
  </si>
  <si>
    <t>st.lukebujuni@gmail.com</t>
  </si>
  <si>
    <t>mirembeshamim2016@gmail.com</t>
  </si>
  <si>
    <t>Nannono Magret</t>
  </si>
  <si>
    <t>Sr. Sabasty</t>
  </si>
  <si>
    <t>0788-554339</t>
  </si>
  <si>
    <t>0781-836224</t>
  </si>
  <si>
    <t>Pius Ekwaro</t>
  </si>
  <si>
    <t>0753 85 70 88</t>
  </si>
  <si>
    <t>0757-446496</t>
  </si>
  <si>
    <t>0781-213365</t>
  </si>
  <si>
    <t>Angundru Alfred</t>
  </si>
  <si>
    <t>Dorish Osumaru</t>
  </si>
  <si>
    <t>nuwamanyaleonard@gmail.com</t>
  </si>
  <si>
    <t>nattyolereports@gmail.com</t>
  </si>
  <si>
    <t>0774628280</t>
  </si>
  <si>
    <t>0786505548</t>
  </si>
  <si>
    <t>0777908013</t>
  </si>
  <si>
    <t>angualfred@gmail.com</t>
  </si>
  <si>
    <t>Ochaka Alfred</t>
  </si>
  <si>
    <t>Rev.Sr. Akumu Hellen</t>
  </si>
  <si>
    <t>Wokorach Dennish</t>
  </si>
  <si>
    <t>0779-708686</t>
  </si>
  <si>
    <t>0772358173</t>
  </si>
  <si>
    <t>0785-406822</t>
  </si>
  <si>
    <t>Busingye Uthaifa</t>
  </si>
  <si>
    <t>Kanyiginya Lucky Caroline</t>
  </si>
  <si>
    <t>Sr. Zalwango Anna</t>
  </si>
  <si>
    <t>Mukooza Charles R.</t>
  </si>
  <si>
    <t>0789 470157</t>
  </si>
  <si>
    <t>079 0 551 509</t>
  </si>
  <si>
    <t>078 4 921 517</t>
  </si>
  <si>
    <t>070 2 037 862</t>
  </si>
  <si>
    <t>Sulgit Prismu</t>
  </si>
  <si>
    <t>Lutwama Timothy</t>
  </si>
  <si>
    <t>Nakachwa Shakira</t>
  </si>
  <si>
    <t>lutwamat@gmail.com</t>
  </si>
  <si>
    <t>Namabiro Agnes</t>
  </si>
  <si>
    <t>Sr. Blandina Mbabazi</t>
  </si>
  <si>
    <t>Patrick Tsongo</t>
  </si>
  <si>
    <t>Beatrice Assimwe</t>
  </si>
  <si>
    <t>078 3 566 536</t>
  </si>
  <si>
    <t>078 1 013 509</t>
  </si>
  <si>
    <t>077 6 496 516</t>
  </si>
  <si>
    <t>070 1 464 216</t>
  </si>
  <si>
    <t>namabiroa2@gmail.com</t>
  </si>
  <si>
    <t>stgabrielmirembemariahc3@gmail.com</t>
  </si>
  <si>
    <t>Twemanye Agnes</t>
  </si>
  <si>
    <t>Dr. Otim Simon</t>
  </si>
  <si>
    <t>Segawa Victor</t>
  </si>
  <si>
    <t xml:space="preserve">Nafula Prossy </t>
  </si>
  <si>
    <t>0752-999880</t>
  </si>
  <si>
    <t>078 8 535 864</t>
  </si>
  <si>
    <t>twemanyeagnes15@gmail.com</t>
  </si>
  <si>
    <t>victorbeatz46@gmail.com</t>
  </si>
  <si>
    <t>prossynafula@yahoo.com</t>
  </si>
  <si>
    <t>Muhwezi Dismas</t>
  </si>
  <si>
    <t>Nimwesiga James</t>
  </si>
  <si>
    <t>Dr. Patrick Kasendwa</t>
  </si>
  <si>
    <t>0781-506400</t>
  </si>
  <si>
    <t>0781-522464</t>
  </si>
  <si>
    <t>0774 988 194</t>
  </si>
  <si>
    <t>070 3 563 677</t>
  </si>
  <si>
    <t>Acridi Gard</t>
  </si>
  <si>
    <t>Asega Nicholas</t>
  </si>
  <si>
    <t>Adiru Mary Goretti</t>
  </si>
  <si>
    <t>Okiti Richard</t>
  </si>
  <si>
    <t>0782808589</t>
  </si>
  <si>
    <t>0782283928</t>
  </si>
  <si>
    <t>0779083595</t>
  </si>
  <si>
    <t>0785518901</t>
  </si>
  <si>
    <t>0771640794</t>
  </si>
  <si>
    <t>0772576611</t>
  </si>
  <si>
    <t>Agaba Martin</t>
  </si>
  <si>
    <t>Nantale Celina</t>
  </si>
  <si>
    <t>Apio Sticka</t>
  </si>
  <si>
    <t>Sr. Harriet Nakkazi</t>
  </si>
  <si>
    <t>Damali Nakyomu</t>
  </si>
  <si>
    <t>Penina Akello</t>
  </si>
  <si>
    <t>0783213737</t>
  </si>
  <si>
    <t>martinagaba22@gmail.com</t>
  </si>
  <si>
    <t>celinanantale@gmail.com</t>
  </si>
  <si>
    <t>nakkaziharriet9@gmail.com</t>
  </si>
  <si>
    <t>damalinakyomu@gmail.com</t>
  </si>
  <si>
    <t>pakello@gmail.com</t>
  </si>
  <si>
    <t>Dr. Mutoto Andrew</t>
  </si>
  <si>
    <t>Grace Lugobe</t>
  </si>
  <si>
    <t>Mutebi Julius</t>
  </si>
  <si>
    <t>Bernard Ochama</t>
  </si>
  <si>
    <t>Mbekeka Flavia</t>
  </si>
  <si>
    <t>cissynabasumba6@gmail.com</t>
  </si>
  <si>
    <t>kizitoalex2014@gmail.com</t>
  </si>
  <si>
    <t>drmutotoandrew@gmail.com</t>
  </si>
  <si>
    <t>lug.grace@yahoo.com</t>
  </si>
  <si>
    <t>mjulius80@gmail.com</t>
  </si>
  <si>
    <t>Opio Joseph</t>
  </si>
  <si>
    <t>Euchu David</t>
  </si>
  <si>
    <t>Akongo Faith Norah</t>
  </si>
  <si>
    <t>tonywilliamokitoi@gmail.com</t>
  </si>
  <si>
    <t>josephopio1@gmail.com</t>
  </si>
  <si>
    <t>0759-016165</t>
  </si>
  <si>
    <t>0785-414568</t>
  </si>
  <si>
    <t>0757-535583</t>
  </si>
  <si>
    <t>0701-733640</t>
  </si>
  <si>
    <t>0703-651236</t>
  </si>
  <si>
    <t>0774-099156</t>
  </si>
  <si>
    <t>nabaasadavlix@gmail.com</t>
  </si>
  <si>
    <t>akaasumprisio40@yahoo.co.uk</t>
  </si>
  <si>
    <t>julietkaboga@gmail.com</t>
  </si>
  <si>
    <t>ozzibuson@gmail.com</t>
  </si>
  <si>
    <t xml:space="preserve">Eyadu Peter                                 </t>
  </si>
  <si>
    <t>Etimu Sam</t>
  </si>
  <si>
    <t>Ochen Moses</t>
  </si>
  <si>
    <t>Iliu Hellen</t>
  </si>
  <si>
    <t>Phelan Bernard Charles                     </t>
  </si>
  <si>
    <t>Agava Morris</t>
  </si>
  <si>
    <t>Kajjabwangu Jude</t>
  </si>
  <si>
    <t>Namukose Nusula</t>
  </si>
  <si>
    <t>Mr. Kazungu James</t>
  </si>
  <si>
    <t>Ssenyonjo Kamada</t>
  </si>
  <si>
    <t>avaga.morris@yahoo.com</t>
  </si>
  <si>
    <t>kajjabwangujude@yahoo.com</t>
  </si>
  <si>
    <t>katzungu@gmail.com</t>
  </si>
  <si>
    <t>Kyeswa Vincent</t>
  </si>
  <si>
    <t>Walusimbi Birungi</t>
  </si>
  <si>
    <t>Naiga Maria</t>
  </si>
  <si>
    <t>Nankya Irene</t>
  </si>
  <si>
    <t>kyeswavin@gmail.com</t>
  </si>
  <si>
    <t>birungiw4@gmail.com</t>
  </si>
  <si>
    <t>nakiwalaassay@gmail.com</t>
  </si>
  <si>
    <t>irenenankya78@gmail.com</t>
  </si>
  <si>
    <t>Ajiko Bella</t>
  </si>
  <si>
    <t>0772951300</t>
  </si>
  <si>
    <t>0772811129</t>
  </si>
  <si>
    <t>adirufiona22@gmail.com</t>
  </si>
  <si>
    <t>sundayaluonzi25@gmail.com</t>
  </si>
  <si>
    <t>beatricefortunate22@gmail.com</t>
  </si>
  <si>
    <t>Semakula Tony</t>
  </si>
  <si>
    <t>Matovu Edward</t>
  </si>
  <si>
    <t>Sr. Pauline Omariba</t>
  </si>
  <si>
    <t>078 4 738 335</t>
  </si>
  <si>
    <t>077 6 142 690</t>
  </si>
  <si>
    <t>077 4 530 075</t>
  </si>
  <si>
    <t>paulineomariba74@gmail.com</t>
  </si>
  <si>
    <t xml:space="preserve">Adiang Angella </t>
  </si>
  <si>
    <t xml:space="preserve">Okello Nicholas </t>
  </si>
  <si>
    <t>Ediu Mary Anyango</t>
  </si>
  <si>
    <t>pynetamodoi@gmail.com</t>
  </si>
  <si>
    <t xml:space="preserve">Alaso Evaline </t>
  </si>
  <si>
    <t xml:space="preserve">Kyobe Charles </t>
  </si>
  <si>
    <t>Komugisha Boniconcilla</t>
  </si>
  <si>
    <t>Francis Tegeka</t>
  </si>
  <si>
    <t>Lydia</t>
  </si>
  <si>
    <t>0776-025776</t>
  </si>
  <si>
    <t>0782-576160</t>
  </si>
  <si>
    <t>Sr. Nyakato Margaret</t>
  </si>
  <si>
    <t>0782-545841</t>
  </si>
  <si>
    <t>nakatomargie@gmail.com</t>
  </si>
  <si>
    <t>marykansiimeabwooli@gmail.com</t>
  </si>
  <si>
    <t>Sr. Annet Abwoli</t>
  </si>
  <si>
    <t>Naboth</t>
  </si>
  <si>
    <t>Kugonza Evelyn</t>
  </si>
  <si>
    <t>0774-315249</t>
  </si>
  <si>
    <t>0782-273050</t>
  </si>
  <si>
    <t>0753-975147</t>
  </si>
  <si>
    <t>rwibaalehealthcentre@gmail.com</t>
  </si>
  <si>
    <t>akabugho13@gmail.com</t>
  </si>
  <si>
    <t>amanyirevincent772@gmail.com</t>
  </si>
  <si>
    <t>Tibakanya Peruth</t>
  </si>
  <si>
    <t>Daniel Okecha</t>
  </si>
  <si>
    <t>Josephine Khasandi</t>
  </si>
  <si>
    <t>tperuth25@gmail.com</t>
  </si>
  <si>
    <t>okeca4@gmail.com</t>
  </si>
  <si>
    <t>jkhasandi5@gmail.com</t>
  </si>
  <si>
    <t>robertikanyet@gmail.com</t>
  </si>
  <si>
    <t>Dr. Kamugisha Alex</t>
  </si>
  <si>
    <t>May Mbyetsiza</t>
  </si>
  <si>
    <t>stmarysmedicalservices@yahoo.com</t>
  </si>
  <si>
    <t>Nuwagaba Alex</t>
  </si>
  <si>
    <t>Tumukwase Leonard</t>
  </si>
  <si>
    <t>Sr Rovina Ampeire</t>
  </si>
  <si>
    <t>Biira Scovia</t>
  </si>
  <si>
    <t>Kitiibwa Scovia</t>
  </si>
  <si>
    <t>0776 185311</t>
  </si>
  <si>
    <t>0785 479072</t>
  </si>
  <si>
    <t>0779 192212</t>
  </si>
  <si>
    <t>07883 79903</t>
  </si>
  <si>
    <t>0788-634140</t>
  </si>
  <si>
    <t>alexnuwag31@gmail.com</t>
  </si>
  <si>
    <t>ltumukwase@gmail.com</t>
  </si>
  <si>
    <t>rovinampeire@gmail.com</t>
  </si>
  <si>
    <t>Kyolaba Joseline</t>
  </si>
  <si>
    <t>Muganyizi Emmanuel</t>
  </si>
  <si>
    <t>joselinekyolaba@gmail.com</t>
  </si>
  <si>
    <t>muganyuziemmanuel@yahoo.com</t>
  </si>
  <si>
    <t>Nicholas Mugaga</t>
  </si>
  <si>
    <t>Nanyonga Christine</t>
  </si>
  <si>
    <t>Nakiguli Ritah</t>
  </si>
  <si>
    <t>Nalubega Mitinah</t>
  </si>
  <si>
    <t>Wamboi Milka</t>
  </si>
  <si>
    <t>nanyongachristine17@gmail.com</t>
  </si>
  <si>
    <t>wamboimilka29@gmail.com</t>
  </si>
  <si>
    <t>Bunihizi Augustine</t>
  </si>
  <si>
    <t>carolinenabisere@rocketmail.com</t>
  </si>
  <si>
    <t>bunihiziaugustine@yahoo.co.uk</t>
  </si>
  <si>
    <t>Mutema Anthony</t>
  </si>
  <si>
    <t>emkajumba@gmail.com</t>
  </si>
  <si>
    <t>angella.alal@aidshealth.org</t>
  </si>
  <si>
    <t>ronald.sseremba@aidshealth.org</t>
  </si>
  <si>
    <t>arlen.nalunkuuma@aidshealth.org</t>
  </si>
  <si>
    <t>roland.guwedeko@aidshealth.org</t>
  </si>
  <si>
    <t>anthony.mutema@aidshealth.org</t>
  </si>
  <si>
    <t>Baguma Andrew</t>
  </si>
  <si>
    <t>st.adolfbutiiti@gmail.com</t>
  </si>
  <si>
    <t>Anne Chimoyi</t>
  </si>
  <si>
    <t>Christine Natta</t>
  </si>
  <si>
    <t>Alima Nakatudde</t>
  </si>
  <si>
    <t>Awino Mariam</t>
  </si>
  <si>
    <t>chimoyi2005@yahoo.com</t>
  </si>
  <si>
    <t>nattachristine15@gmail.com</t>
  </si>
  <si>
    <t>nakatudealima@gmail.com</t>
  </si>
  <si>
    <t>miriamawino@gmail.com</t>
  </si>
  <si>
    <t>Acam Judith</t>
  </si>
  <si>
    <t>Engulu Emmanuel</t>
  </si>
  <si>
    <t>Apunu Grace</t>
  </si>
  <si>
    <t>judyb256@gmail.com</t>
  </si>
  <si>
    <t>Amicho Martha</t>
  </si>
  <si>
    <t>Nakiyaga Margret</t>
  </si>
  <si>
    <t>Dr Ntulume Cephas</t>
  </si>
  <si>
    <t xml:space="preserve">Lydia </t>
  </si>
  <si>
    <t>amichomartha@gmail.com</t>
  </si>
  <si>
    <t>maggiebind@gmail.com</t>
  </si>
  <si>
    <t>cephasntulume@yahoo.com</t>
  </si>
  <si>
    <t>Kakeeto Stephen</t>
  </si>
  <si>
    <t>Nabakooza Mary</t>
  </si>
  <si>
    <t>Jim Edema</t>
  </si>
  <si>
    <t>Ssemujju Nicholas</t>
  </si>
  <si>
    <t>kakeetosteve93@gmail.com</t>
  </si>
  <si>
    <t>kasozideno@gmailcom</t>
  </si>
  <si>
    <t>rachealnanti@gmail.com</t>
  </si>
  <si>
    <t>Nanyonga Edin</t>
  </si>
  <si>
    <t>Nakintu Esther</t>
  </si>
  <si>
    <t>Ssekirande</t>
  </si>
  <si>
    <t>Kivumbi Betty</t>
  </si>
  <si>
    <t>nanyongaedin@gmail.com</t>
  </si>
  <si>
    <t>esthernakintu22@gmail.com</t>
  </si>
  <si>
    <t>Sebuta Ibrahim</t>
  </si>
  <si>
    <t>Khwaka Barbara</t>
  </si>
  <si>
    <t>Lubowa Ali Ali</t>
  </si>
  <si>
    <t>imau@utlonline.co.ug</t>
  </si>
  <si>
    <t>ibrahimsebuta@gmail.com</t>
  </si>
  <si>
    <t>khwakabarbara@gmail.com</t>
  </si>
  <si>
    <t>luub2006@gmail.com</t>
  </si>
  <si>
    <t>0773-415489</t>
  </si>
  <si>
    <t>0701-677224</t>
  </si>
  <si>
    <t>0774-341720</t>
  </si>
  <si>
    <t>0784-332015</t>
  </si>
  <si>
    <t>0788-451090</t>
  </si>
  <si>
    <t>0702-896089</t>
  </si>
  <si>
    <t>0705-805660</t>
  </si>
  <si>
    <t>0781-530726</t>
  </si>
  <si>
    <t>williamsbiryande@yahoo.com</t>
  </si>
  <si>
    <t>mbabazimbambu@gmail.com</t>
  </si>
  <si>
    <t>masikanight@gmail.com</t>
  </si>
  <si>
    <t>kighoma1989@gmail.com</t>
  </si>
  <si>
    <t>edsonsabuni@yahoo.com</t>
  </si>
  <si>
    <t>rwesandehciv.cousrd@gmail.com</t>
  </si>
  <si>
    <t xml:space="preserve"> jameskule@gmail.com</t>
  </si>
  <si>
    <t>Jockanus</t>
  </si>
  <si>
    <t>kjockanus@gmail.com</t>
  </si>
  <si>
    <t>0775-417874</t>
  </si>
  <si>
    <t>0703-640728</t>
  </si>
  <si>
    <t>0781-787172</t>
  </si>
  <si>
    <t>0700-469493</t>
  </si>
  <si>
    <t>0703-308247</t>
  </si>
  <si>
    <t>0776-939641</t>
  </si>
  <si>
    <t>0773-989618</t>
  </si>
  <si>
    <t>0704-728189</t>
  </si>
  <si>
    <t>mmoreen.144@gmail.com</t>
  </si>
  <si>
    <t xml:space="preserve">Doreen </t>
  </si>
  <si>
    <t>Gift Oriyo</t>
  </si>
  <si>
    <t>Avudrare Geofrey</t>
  </si>
  <si>
    <t>Dracin Wilson</t>
  </si>
  <si>
    <t>0776331843</t>
  </si>
  <si>
    <t>0779162640</t>
  </si>
  <si>
    <t>0771918199S</t>
  </si>
  <si>
    <t>0789870654</t>
  </si>
  <si>
    <t>0777177755</t>
  </si>
  <si>
    <t>josephinebadaru@yahoo.com</t>
  </si>
  <si>
    <t>kamberebenson77@gmail.com</t>
  </si>
  <si>
    <t>Dr. Felly Nahataba</t>
  </si>
  <si>
    <t>Amulan Mawanda</t>
  </si>
  <si>
    <t>Chakas Maria</t>
  </si>
  <si>
    <t>Patrick Kawooya</t>
  </si>
  <si>
    <t>fnahataba@reachoutmbuya.org</t>
  </si>
  <si>
    <t>amawanda@reachoutmbuya.org</t>
  </si>
  <si>
    <t>mchakas@reachoutmbuya.org</t>
  </si>
  <si>
    <t>pkawooya@reachoutmbuya.org</t>
  </si>
  <si>
    <t>Jennifer Nakato</t>
  </si>
  <si>
    <t>jnakato@reachoutmbuya.org</t>
  </si>
  <si>
    <t>Norah Kibuuka</t>
  </si>
  <si>
    <t>nkibuuka@reachoutmbuya.org</t>
  </si>
  <si>
    <t>Mrs.  Kiki Redemtah</t>
  </si>
  <si>
    <t>Gwayaya</t>
  </si>
  <si>
    <t>Norbert Baluku</t>
  </si>
  <si>
    <t>0774 408 411</t>
  </si>
  <si>
    <t>0786-546 746</t>
  </si>
  <si>
    <t>0783 143 822</t>
  </si>
  <si>
    <t>0771 880 476</t>
  </si>
  <si>
    <t>redemtahkiki@gmail.com</t>
  </si>
  <si>
    <t>nicolaskayingo619@gmail.com</t>
  </si>
  <si>
    <t>balukunorbert2@gmail.com</t>
  </si>
  <si>
    <t>0774-812889</t>
  </si>
  <si>
    <t>0786-576183</t>
  </si>
  <si>
    <t>0759-695142</t>
  </si>
  <si>
    <t>bwambaledaniel@gmail.com</t>
  </si>
  <si>
    <t>asabakanyabwoya@gmail.com</t>
  </si>
  <si>
    <t xml:space="preserve">Setumba Julius </t>
  </si>
  <si>
    <t>Allen Lunkuse</t>
  </si>
  <si>
    <t>Kategere Benard</t>
  </si>
  <si>
    <t>Taddeo Kityamuwees</t>
  </si>
  <si>
    <t>Benard Kategere</t>
  </si>
  <si>
    <t>0703-847720</t>
  </si>
  <si>
    <t>jsetumba@rhsp.org</t>
  </si>
  <si>
    <t>alunkuse@rhsp.org</t>
  </si>
  <si>
    <t>bkategere@rhsp.org</t>
  </si>
  <si>
    <t xml:space="preserve"> tkityamuweesi@rhsp.org</t>
  </si>
  <si>
    <t>Nakalega Sylivia</t>
  </si>
  <si>
    <t>Kaini Fred</t>
  </si>
  <si>
    <t>Nabalayo Agnes</t>
  </si>
  <si>
    <t>nagazacathy@gmail.com</t>
  </si>
  <si>
    <t>aldopariyo@gmail.com</t>
  </si>
  <si>
    <t>detiboisaac3232@gmail.com</t>
  </si>
  <si>
    <t>0772-995108</t>
  </si>
  <si>
    <t>0774-477295</t>
  </si>
  <si>
    <t>byanakuhenry@yahoo.com</t>
  </si>
  <si>
    <t>makumbijimmy@hotmail.com</t>
  </si>
  <si>
    <t>peoplesmedicalcentrekassanda@yahoo.com</t>
  </si>
  <si>
    <t xml:space="preserve">jose.wakonta@yahoo.com peoplesmedicalcentrekassanda@yahoo.com </t>
  </si>
  <si>
    <t>0777-327915</t>
  </si>
  <si>
    <t>0782-300498</t>
  </si>
  <si>
    <t>0757-835438</t>
  </si>
  <si>
    <t>0779-364057</t>
  </si>
  <si>
    <t>ocanwalter@gmail.com</t>
  </si>
  <si>
    <t>davidarinaitwe@gmail.com</t>
  </si>
  <si>
    <t>gordonkissa25@gmail.com</t>
  </si>
  <si>
    <t>kasozideno@gmail.com</t>
  </si>
  <si>
    <t>Pett Rwothumio</t>
  </si>
  <si>
    <t>Akayo Peace</t>
  </si>
  <si>
    <t>Pirwoth Patrick</t>
  </si>
  <si>
    <t>Okwai Martin</t>
  </si>
  <si>
    <t>Ruth Candroma</t>
  </si>
  <si>
    <t>0783411818</t>
  </si>
  <si>
    <t>0788195049</t>
  </si>
  <si>
    <t>0704567453</t>
  </si>
  <si>
    <t>0773423448</t>
  </si>
  <si>
    <t>rwothumiopett@gmail.com</t>
  </si>
  <si>
    <t>Oyungi Peter</t>
  </si>
  <si>
    <t>Edith Margaret</t>
  </si>
  <si>
    <t>Wadiko Gladys</t>
  </si>
  <si>
    <t>Dawaru Sally</t>
  </si>
  <si>
    <t>0774186679</t>
  </si>
  <si>
    <t>0786359259</t>
  </si>
  <si>
    <t>0771239586</t>
  </si>
  <si>
    <t>0781473127</t>
  </si>
  <si>
    <t>pakadhahciii@gmail.com</t>
  </si>
  <si>
    <t>Thombu Franco Piranok</t>
  </si>
  <si>
    <t>Olarker Patrick</t>
  </si>
  <si>
    <t>Kabasita Jolline</t>
  </si>
  <si>
    <t>Ongiera Concilia</t>
  </si>
  <si>
    <t>0774924494</t>
  </si>
  <si>
    <t>0754578733</t>
  </si>
  <si>
    <t>0779917473</t>
  </si>
  <si>
    <t>0771637777</t>
  </si>
  <si>
    <t>thopifranc@gmail.com</t>
  </si>
  <si>
    <t>0776-162614</t>
  </si>
  <si>
    <t>0779-592186</t>
  </si>
  <si>
    <t>0781-196482</t>
  </si>
  <si>
    <t>0703-320201</t>
  </si>
  <si>
    <t>Nassolo Brenda</t>
  </si>
  <si>
    <t>Naluyiga Janefrances</t>
  </si>
  <si>
    <t>Najjuma Agnes</t>
  </si>
  <si>
    <t>Nakacwa Flavia</t>
  </si>
  <si>
    <t>077 7 663 126</t>
  </si>
  <si>
    <t>078 5 214 891</t>
  </si>
  <si>
    <t>0772-182462</t>
  </si>
  <si>
    <t>070 5 938 936</t>
  </si>
  <si>
    <t>brenas36@gmail.com</t>
  </si>
  <si>
    <t>staicyf@gmail.com</t>
  </si>
  <si>
    <t>aggienaj@gmail.com</t>
  </si>
  <si>
    <t>flavia@gmail.com</t>
  </si>
  <si>
    <t>John Khisa</t>
  </si>
  <si>
    <t>Winfred Lukiza</t>
  </si>
  <si>
    <t>Papetra Adong</t>
  </si>
  <si>
    <t>Dr. Asaba Robert</t>
  </si>
  <si>
    <t>0704433373
0787134996</t>
  </si>
  <si>
    <t>075 1 393 188</t>
  </si>
  <si>
    <t>khisa2000kisubi@gmail.com</t>
  </si>
  <si>
    <t>l.winnie237@gmail.com</t>
  </si>
  <si>
    <t>adongpapetra10@gmail.com</t>
  </si>
  <si>
    <t>asabdoc@gmail.com</t>
  </si>
  <si>
    <t>Onzima Robert</t>
  </si>
  <si>
    <t>Drabe Joel</t>
  </si>
  <si>
    <t>Chaiga Vincent</t>
  </si>
  <si>
    <t>0778720714</t>
  </si>
  <si>
    <t>0786502563</t>
  </si>
  <si>
    <t>0779568506</t>
  </si>
  <si>
    <t>otumbarihciii@gmail.com</t>
  </si>
  <si>
    <t>Joeldrabe19@gmail.com</t>
  </si>
  <si>
    <t>Openy Mungu Richard</t>
  </si>
  <si>
    <t>Anecho Ringtho Stephene</t>
  </si>
  <si>
    <t>Fortunate Fualal</t>
  </si>
  <si>
    <t>Ochan Deogratious</t>
  </si>
  <si>
    <t>Rwothomio Dickens</t>
  </si>
  <si>
    <t>Aliango Roseline</t>
  </si>
  <si>
    <t>Jakuma Stephen</t>
  </si>
  <si>
    <t>0785547579</t>
  </si>
  <si>
    <t>0771852715</t>
  </si>
  <si>
    <t>0777272604</t>
  </si>
  <si>
    <t>0775794960</t>
  </si>
  <si>
    <t>0788827193</t>
  </si>
  <si>
    <t>0777894773</t>
  </si>
  <si>
    <t>owajembiflo@gmail.com</t>
  </si>
  <si>
    <t>openymunguma@gmail.com</t>
  </si>
  <si>
    <t>Ssetumba Cosma</t>
  </si>
  <si>
    <t>Saida Bakhit</t>
  </si>
  <si>
    <t>Sebbi Ramadhan</t>
  </si>
  <si>
    <t>Vicent Agidra</t>
  </si>
  <si>
    <t>Adomati Vicky</t>
  </si>
  <si>
    <t>Manenga Emmanuel</t>
  </si>
  <si>
    <t>Ojaku Dennish</t>
  </si>
  <si>
    <t>0772978863</t>
  </si>
  <si>
    <t>0776893902</t>
  </si>
  <si>
    <t>0777454388</t>
  </si>
  <si>
    <t>0777557949</t>
  </si>
  <si>
    <t>0786696646</t>
  </si>
  <si>
    <t>0789874741</t>
  </si>
  <si>
    <t>saidabakhit@gmail.com</t>
  </si>
  <si>
    <t>sebbiramadhan@gmail.com</t>
  </si>
  <si>
    <t xml:space="preserve">Agou Patrick </t>
  </si>
  <si>
    <t xml:space="preserve">Ariko Max </t>
  </si>
  <si>
    <t>Acar Christine Omuke</t>
  </si>
  <si>
    <t>peter.ekuch75@gmail.com</t>
  </si>
  <si>
    <t>Achom  Evaline</t>
  </si>
  <si>
    <t>Wekoye Paul</t>
  </si>
  <si>
    <t>acomcarolinef@gmail.com</t>
  </si>
  <si>
    <t>hellen.ssekitto@sawahealthcare.org</t>
  </si>
  <si>
    <t>aziizibiiso@sawahealthcare.org</t>
  </si>
  <si>
    <t>Dr. Kyazze Isaac</t>
  </si>
  <si>
    <t>Ssenyonga Ben</t>
  </si>
  <si>
    <t>Jeniffer Nelima</t>
  </si>
  <si>
    <t>Nakazibwe Immaculate</t>
  </si>
  <si>
    <t>isaackyazze@yahoo.com</t>
  </si>
  <si>
    <t>robertmuwongeadams@gmail.com</t>
  </si>
  <si>
    <t>nelpher26@gmail.com</t>
  </si>
  <si>
    <t>immiexy24@gmail.com</t>
  </si>
  <si>
    <t>kobusingeevelynmupanda@gmail.com</t>
  </si>
  <si>
    <t>0772-960777</t>
  </si>
  <si>
    <t>0772-877309</t>
  </si>
  <si>
    <t>0755-995988</t>
  </si>
  <si>
    <t>0775-581770</t>
  </si>
  <si>
    <t>0772-991479</t>
  </si>
  <si>
    <t>0782-623242</t>
  </si>
  <si>
    <t>0774-947704</t>
  </si>
  <si>
    <t>0750-478058</t>
  </si>
  <si>
    <t>0750-990627</t>
  </si>
  <si>
    <t>0779-951405</t>
  </si>
  <si>
    <t>Kule Josam &lt;kulejosam2007@yahoo.com&gt;</t>
  </si>
  <si>
    <t>Godfrey Walusimbi</t>
  </si>
  <si>
    <t>Nanswa Stella</t>
  </si>
  <si>
    <t>James Akakwansa</t>
  </si>
  <si>
    <t>Geofrey Okecha</t>
  </si>
  <si>
    <t>geofwal@hotmail.com</t>
  </si>
  <si>
    <t>aulyn2@gmail.com</t>
  </si>
  <si>
    <t>akankwatsa.james@gmail.com</t>
  </si>
  <si>
    <t>geofreyokecha@gmail.com</t>
  </si>
  <si>
    <t>Kabanda Leonard</t>
  </si>
  <si>
    <t>Namboze Gorettti</t>
  </si>
  <si>
    <t>Nanyonjo Mauricia</t>
  </si>
  <si>
    <t>Sr. Janefrances Namirembe</t>
  </si>
  <si>
    <t>Caroline Nakate</t>
  </si>
  <si>
    <t>Adikin Margaret</t>
  </si>
  <si>
    <t>Rita Tibaga</t>
  </si>
  <si>
    <t>leonardkabanda@gmail.com</t>
  </si>
  <si>
    <t>gorrettinambooze@gmail.com</t>
  </si>
  <si>
    <t>kmauriciananyonjo@gmail.com</t>
  </si>
  <si>
    <t>0781-494896</t>
  </si>
  <si>
    <t>078 2 653 059</t>
  </si>
  <si>
    <t>0792-107558</t>
  </si>
  <si>
    <t>kaweesicars@gmail.com</t>
  </si>
  <si>
    <t>pharmacy@nsambyahospital.or.ug</t>
  </si>
  <si>
    <t>tibaga.rita@gmail.com</t>
  </si>
  <si>
    <t>Ayebare Gilbert</t>
  </si>
  <si>
    <t>Christopher Nuwamanya</t>
  </si>
  <si>
    <t>Bernard Egwangu</t>
  </si>
  <si>
    <t>0788-922648</t>
  </si>
  <si>
    <t>gayebare@nsambyahomecare.org</t>
  </si>
  <si>
    <t>magezi04@yahoo.com</t>
  </si>
  <si>
    <t>Sr. Jane Frances</t>
  </si>
  <si>
    <t>Sis.Anociata</t>
  </si>
  <si>
    <t>Irene</t>
  </si>
  <si>
    <t>srjanefrances.k@gmail.com</t>
  </si>
  <si>
    <t>Peter Barasa</t>
  </si>
  <si>
    <t>Naggayi Florence</t>
  </si>
  <si>
    <t>Mwambu Jonathan</t>
  </si>
  <si>
    <t>nkozi@ucmb.co.ug</t>
  </si>
  <si>
    <t>naggaflora@yahoo.com</t>
  </si>
  <si>
    <t>Kedi Isaac</t>
  </si>
  <si>
    <t>Akello Lydia</t>
  </si>
  <si>
    <t>Dr Amos Odiit</t>
  </si>
  <si>
    <t>okiringds@gmail.com</t>
  </si>
  <si>
    <t>kediisaac031@gmail.com</t>
  </si>
  <si>
    <t xml:space="preserve">Tumukunde Prossy </t>
  </si>
  <si>
    <t>Namuyomba Costance</t>
  </si>
  <si>
    <t>Selweyiso Dickson</t>
  </si>
  <si>
    <t>0702-194261</t>
  </si>
  <si>
    <t>Aileen Suhre</t>
  </si>
  <si>
    <t>Jane Nalikka</t>
  </si>
  <si>
    <t>Robert Baighanza</t>
  </si>
  <si>
    <t>namutamba@gmx.de</t>
  </si>
  <si>
    <t>nalikkajane@gmail.com</t>
  </si>
  <si>
    <t>Wasajja Wilber Force</t>
  </si>
  <si>
    <t>Nasozi Mary</t>
  </si>
  <si>
    <t>teddyakaye@gmail.com</t>
  </si>
  <si>
    <t>Atuhaire Ronnet</t>
  </si>
  <si>
    <t>Gagai Ramurah</t>
  </si>
  <si>
    <t xml:space="preserve">Mugerwa Denis </t>
  </si>
  <si>
    <t>atuhairek7@gmail.com</t>
  </si>
  <si>
    <t>ramurah.gag@gmail.com</t>
  </si>
  <si>
    <t>d.mugerwa@yahoo.com</t>
  </si>
  <si>
    <t>Musika Fredrick</t>
  </si>
  <si>
    <t>Joan Nakandi</t>
  </si>
  <si>
    <t>Namutebi Harriet</t>
  </si>
  <si>
    <t>Rehema</t>
  </si>
  <si>
    <t xml:space="preserve">Kiiza Ismail </t>
  </si>
  <si>
    <t>0701-839249</t>
  </si>
  <si>
    <t>0782-473672</t>
  </si>
  <si>
    <t>rehemadoki@yahoo.com</t>
  </si>
  <si>
    <t>kiizaisma9@gmail.com</t>
  </si>
  <si>
    <t>Taremwa Moses</t>
  </si>
  <si>
    <t>Najjuma Evelyn</t>
  </si>
  <si>
    <t>Kemigabo Lynet</t>
  </si>
  <si>
    <t>Tukamushaba Humphrey</t>
  </si>
  <si>
    <t>078 5 840041</t>
  </si>
  <si>
    <t>075 4 476267</t>
  </si>
  <si>
    <t>Tuhairwe Naume</t>
  </si>
  <si>
    <t>Simon Kugonza</t>
  </si>
  <si>
    <t>Kababwitu Rosemary</t>
  </si>
  <si>
    <t>Asiimwe Maureen</t>
  </si>
  <si>
    <t>0787-841434</t>
  </si>
  <si>
    <t>0783-912653</t>
  </si>
  <si>
    <t>mwengeclinic@mcleodrussel.co.ug</t>
  </si>
  <si>
    <t>kugonzapeter888@gmail.com</t>
  </si>
  <si>
    <t>nabwendo@gmail.com</t>
  </si>
  <si>
    <t>lilynajjuka@yahoo.com</t>
  </si>
  <si>
    <t>Kobusinge Charity</t>
  </si>
  <si>
    <t>Birungi Martin</t>
  </si>
  <si>
    <t>Kanyunyuzi Teddy</t>
  </si>
  <si>
    <t>muziziclinic@mcleodrussel.co.ug</t>
  </si>
  <si>
    <t>Thembo Edson</t>
  </si>
  <si>
    <t>0771-630928</t>
  </si>
  <si>
    <t>0772-614285</t>
  </si>
  <si>
    <t>0789-626472</t>
  </si>
  <si>
    <t>emmamuhindo@gmail.com</t>
  </si>
  <si>
    <t>thembomedson@yahoo.com</t>
  </si>
  <si>
    <t xml:space="preserve">Kajumba Florence </t>
  </si>
  <si>
    <t>murungigeorge01@gmail.com</t>
  </si>
  <si>
    <t>Rogers Sekabira</t>
  </si>
  <si>
    <t>Dr. Adeodata Kekitiinwa</t>
  </si>
  <si>
    <t>Muzamil Kisekka</t>
  </si>
  <si>
    <t>Sarah Nanyombi</t>
  </si>
  <si>
    <t>Lawrence Leku</t>
  </si>
  <si>
    <t>077 9 394 136</t>
  </si>
  <si>
    <t>077 7 859 988</t>
  </si>
  <si>
    <t>070 4 776 654</t>
  </si>
  <si>
    <t>rsekabira@baylor-uganda.org</t>
  </si>
  <si>
    <t>akekitiinwa@baylor-uganda.org</t>
  </si>
  <si>
    <t>mkisekka@baylor-uganda.org</t>
  </si>
  <si>
    <t>snanyombi@baylor-uganda.org</t>
  </si>
  <si>
    <t>lleku@baylor-uganda.org</t>
  </si>
  <si>
    <t>Bonny Mulindwa</t>
  </si>
  <si>
    <t>Annet Nalugo</t>
  </si>
  <si>
    <t>078 2 077 504</t>
  </si>
  <si>
    <t>analugo@baylor-uganda.org</t>
  </si>
  <si>
    <t>Rogders Katwesigye</t>
  </si>
  <si>
    <t>Dr. Jennifer Namusobya</t>
  </si>
  <si>
    <t>Priscilla Kisakye</t>
  </si>
  <si>
    <t>Mutebi</t>
  </si>
  <si>
    <t>Edward Otim</t>
  </si>
  <si>
    <t>075 5 553 000</t>
  </si>
  <si>
    <t>rkatwesigye@mjap.or.ug</t>
  </si>
  <si>
    <t>jnamusobya@mjap.or.ug</t>
  </si>
  <si>
    <t>pkisakye@mjap.or.ug</t>
  </si>
  <si>
    <t>eotim@mjap.or.ug</t>
  </si>
  <si>
    <t>ndedann1@gmail.com</t>
  </si>
  <si>
    <t>philmakas@gmail.com</t>
  </si>
  <si>
    <t>nabisubijanet@gmail.com</t>
  </si>
  <si>
    <t>nbklcarol@gmail.com</t>
  </si>
  <si>
    <t>augustinekasujja@gmail.com</t>
  </si>
  <si>
    <t>costanalwoga@yahoo.com</t>
  </si>
  <si>
    <t>ibunabubakar@gmail.com</t>
  </si>
  <si>
    <t>jostuskule@gmail.com</t>
  </si>
  <si>
    <t>lydianwagi@gmail.com</t>
  </si>
  <si>
    <t>Dr. Emily Namara Lugolobi</t>
  </si>
  <si>
    <t>Dr. Aida Ajambo</t>
  </si>
  <si>
    <t>Stella Nambasa</t>
  </si>
  <si>
    <t>Halima Namutebi</t>
  </si>
  <si>
    <t>0782 796643</t>
  </si>
  <si>
    <t>enlugolobi@mujhu.org</t>
  </si>
  <si>
    <t>aajambo@mujhu.org</t>
  </si>
  <si>
    <t>snambasa@mujhu.org</t>
  </si>
  <si>
    <t>hnamutebi@mujhu.org</t>
  </si>
  <si>
    <t>Muhinzi Ramanzan</t>
  </si>
  <si>
    <t>0784-300807</t>
  </si>
  <si>
    <t>kusiimacony4732@gmail.com</t>
  </si>
  <si>
    <t>Aisha</t>
  </si>
  <si>
    <t>Ouni Charles</t>
  </si>
  <si>
    <t>Achema Emmanuel Andama</t>
  </si>
  <si>
    <t>Arubaku Ben</t>
  </si>
  <si>
    <t>David Victor Komakech</t>
  </si>
  <si>
    <t>0782778619</t>
  </si>
  <si>
    <t>0784675474</t>
  </si>
  <si>
    <t>0784645007</t>
  </si>
  <si>
    <t>0771458819</t>
  </si>
  <si>
    <t>0772794832</t>
  </si>
  <si>
    <t>sranasoimmaculate@yahoo.com</t>
  </si>
  <si>
    <t>ounicharles@gmail.com</t>
  </si>
  <si>
    <t>achemaemmanuelpetit@gmail.com</t>
  </si>
  <si>
    <t>arubakuben@yahoo.com</t>
  </si>
  <si>
    <t>0785-464977</t>
  </si>
  <si>
    <t>0703-384457</t>
  </si>
  <si>
    <t>bwamartin02@gmail.com</t>
  </si>
  <si>
    <t>Kananga Joachim &lt;kanangajoachim@gmail.com&gt;</t>
  </si>
  <si>
    <t>Nakato Augustine</t>
  </si>
  <si>
    <t>Atuhura Kenneth</t>
  </si>
  <si>
    <t>mugiziamon433@gmail.com</t>
  </si>
  <si>
    <t>mmedicalacentre@gmail.com</t>
  </si>
  <si>
    <t>mutebibob741@gmail.com</t>
  </si>
  <si>
    <t>atuken87@gmail.com</t>
  </si>
  <si>
    <t>John Leonard Kyalimpa</t>
  </si>
  <si>
    <t>Dr. Barbara Mukasa</t>
  </si>
  <si>
    <t>Segane John</t>
  </si>
  <si>
    <t>Ssenoga Alex</t>
  </si>
  <si>
    <t>077 2 700 816</t>
  </si>
  <si>
    <t>077 8 276 585</t>
  </si>
  <si>
    <t>070 4 812 810</t>
  </si>
  <si>
    <t>johnleonard.kyalimpa@mildmay.or.ug</t>
  </si>
  <si>
    <t>barbara.mukasa@mildmay.or.ug</t>
  </si>
  <si>
    <t>charles.bakyayita@mildmay.or.ug</t>
  </si>
  <si>
    <t>johnsegane@mildmay.or.ug</t>
  </si>
  <si>
    <t>alex.ssenoga@mildmay.or.ug</t>
  </si>
  <si>
    <t>Kaija Christopher</t>
  </si>
  <si>
    <t>0787 335759</t>
  </si>
  <si>
    <t>0752-020570</t>
  </si>
  <si>
    <t>0700-263692</t>
  </si>
  <si>
    <t>0703-951049</t>
  </si>
  <si>
    <t>christopherdalton57@gmail.com</t>
  </si>
  <si>
    <t>calynadyeeri@gmail.com</t>
  </si>
  <si>
    <t>ssebbaale1@gmail.com</t>
  </si>
  <si>
    <t>0782 164591</t>
  </si>
  <si>
    <t>swebombesa@yahoo.com</t>
  </si>
  <si>
    <t>emmyhenry2013@gmail.com</t>
  </si>
  <si>
    <t>Ssenkaali Emmanuel</t>
  </si>
  <si>
    <t>Birungi Betty</t>
  </si>
  <si>
    <t>Nakawuka Damalie</t>
  </si>
  <si>
    <t>Mugabi Andrew</t>
  </si>
  <si>
    <t>Kintu Maureen</t>
  </si>
  <si>
    <t>ssenkaaliemmanuel@gmail.com</t>
  </si>
  <si>
    <t>nakawukad@gmail.com</t>
  </si>
  <si>
    <t>mugabiandrew1@gmail.com</t>
  </si>
  <si>
    <t>kintumorynpraise@gmail.com</t>
  </si>
  <si>
    <t>Dr. Joseph Lutakome</t>
  </si>
  <si>
    <t>Diana Nakitto Kesi</t>
  </si>
  <si>
    <t>Apophia Tereka</t>
  </si>
  <si>
    <t>joseph.lutakome@mrcuganda.org</t>
  </si>
  <si>
    <t>diana.nakittokesi@mrcuganda.org</t>
  </si>
  <si>
    <t>Apophia.Tereka@mrcuganda.org</t>
  </si>
  <si>
    <t>Sr. Francis</t>
  </si>
  <si>
    <t>Asio Teddy</t>
  </si>
  <si>
    <t>Norbert Amane</t>
  </si>
  <si>
    <t>Justine Uuzimai</t>
  </si>
  <si>
    <t>Ajok William</t>
  </si>
  <si>
    <t>0779019192</t>
  </si>
  <si>
    <t>0787418190</t>
  </si>
  <si>
    <t>0780635726</t>
  </si>
  <si>
    <t>sreunicelimian@gmail.com</t>
  </si>
  <si>
    <t>marylandkocoa@gmail.com</t>
  </si>
  <si>
    <t>Opiyo Otto Paul</t>
  </si>
  <si>
    <t>Kiyemba Tadeo</t>
  </si>
  <si>
    <t>078 8 709 809</t>
  </si>
  <si>
    <t>078 2 404 240</t>
  </si>
  <si>
    <t>kiyembat@gmail.com</t>
  </si>
  <si>
    <t>opiyo77paul@gmail.com; tampaul_otto@yahoo.co.uk</t>
  </si>
  <si>
    <t>Dr. Peter Kyambadde</t>
  </si>
  <si>
    <t>Nazziwa Pauline</t>
  </si>
  <si>
    <t>Dr. Jackson Katende</t>
  </si>
  <si>
    <t>Bruce Africa</t>
  </si>
  <si>
    <t>Mutebi Fredrick</t>
  </si>
  <si>
    <t>kyambex@yahoo.com</t>
  </si>
  <si>
    <t>npaulab@gmail.com</t>
  </si>
  <si>
    <t>jaxonug@yahoo.com</t>
  </si>
  <si>
    <t>africabruce7@gmail.com</t>
  </si>
  <si>
    <t>mutebifredrick14@gmail.com</t>
  </si>
  <si>
    <t xml:space="preserve">Nalubwama Cate </t>
  </si>
  <si>
    <t>Nakanjako Florence</t>
  </si>
  <si>
    <t>0776 420 620</t>
  </si>
  <si>
    <t>ssntongo@gmail.com</t>
  </si>
  <si>
    <t>naalcaal@gmail.com</t>
  </si>
  <si>
    <t>flonakanjako@yahoo.com</t>
  </si>
  <si>
    <t>Dr. Taban Alphonse</t>
  </si>
  <si>
    <t>Takua Hillary</t>
  </si>
  <si>
    <t>Alekkuru Zena</t>
  </si>
  <si>
    <t>Drimbaku Gard</t>
  </si>
  <si>
    <t>Enzaru Dinah</t>
  </si>
  <si>
    <t>0772659125</t>
  </si>
  <si>
    <t>0772847963</t>
  </si>
  <si>
    <t>0787622726</t>
  </si>
  <si>
    <t>0779036044</t>
  </si>
  <si>
    <t>0787347671</t>
  </si>
  <si>
    <t>0776314061</t>
  </si>
  <si>
    <t>maracha@ucmb.co.ug</t>
  </si>
  <si>
    <t>ginamiaa@yahoo.co.uk</t>
  </si>
  <si>
    <t>takuahillary@gmail.com</t>
  </si>
  <si>
    <t>0773-989667</t>
  </si>
  <si>
    <t>0753-139988</t>
  </si>
  <si>
    <t>0773-139988</t>
  </si>
  <si>
    <t xml:space="preserve"> 0705-853357</t>
  </si>
  <si>
    <t>0784-677228</t>
  </si>
  <si>
    <t>Asiimwe Moreen &lt;asiimwe1987r@gmail.com&gt;</t>
  </si>
  <si>
    <t>Atim Jessica</t>
  </si>
  <si>
    <t>Ndayisaba Rogers</t>
  </si>
  <si>
    <t>Agaba Calvin</t>
  </si>
  <si>
    <t>Mugabi Justine</t>
  </si>
  <si>
    <t>0782-956608</t>
  </si>
  <si>
    <t>jessicaatm55@gmail.com</t>
  </si>
  <si>
    <t>ndayisabarogers@gmail.com</t>
  </si>
  <si>
    <t>mugastine17@gmail.com</t>
  </si>
  <si>
    <t>kaahwaroseline@gmail.com</t>
  </si>
  <si>
    <t>atbusobozi@gmail.com</t>
  </si>
  <si>
    <t>0778-629997</t>
  </si>
  <si>
    <t>0759-396611</t>
  </si>
  <si>
    <t xml:space="preserve"> 0783-576146</t>
  </si>
  <si>
    <t>0756-344284</t>
  </si>
  <si>
    <t>hasahyaayubu@gmail.com</t>
  </si>
  <si>
    <t>Expedicto Ssenyendo</t>
  </si>
  <si>
    <t>Ebesu Benard</t>
  </si>
  <si>
    <t>Olupot Aisu Louis</t>
  </si>
  <si>
    <t xml:space="preserve">Ruth Enyimu </t>
  </si>
  <si>
    <t>amuronjoyce1993@gmail.com</t>
  </si>
  <si>
    <t>ebesubenard@gmail.com</t>
  </si>
  <si>
    <t>aisulouis@gmail.com</t>
  </si>
  <si>
    <t>lwala@ucmb.com</t>
  </si>
  <si>
    <t xml:space="preserve">  enyimu_ruth@yahoo.co.uk</t>
  </si>
  <si>
    <t>Barbara Kantono</t>
  </si>
  <si>
    <t>0775 014 413</t>
  </si>
  <si>
    <t>0774 293 100</t>
  </si>
  <si>
    <t>0788-608362</t>
  </si>
  <si>
    <t>0777 325157</t>
  </si>
  <si>
    <t>chelimojosephat@gmail.com</t>
  </si>
  <si>
    <t>chemongesmicah@gmail.com</t>
  </si>
  <si>
    <t>Nakigozi Grace</t>
  </si>
  <si>
    <t>Nanyanja Esther</t>
  </si>
  <si>
    <t>Zawedde Florence</t>
  </si>
  <si>
    <t>Hellen Nuwamusiima</t>
  </si>
  <si>
    <t>zaweddeflorence@yahoo.com</t>
  </si>
  <si>
    <t>hellenah01@gmail.com</t>
  </si>
  <si>
    <t>Igaga Malaika</t>
  </si>
  <si>
    <t>Nsubuga Joseph</t>
  </si>
  <si>
    <t>Lulika Timothy</t>
  </si>
  <si>
    <t>Makanga Jaffer</t>
  </si>
  <si>
    <t>Carol Giima</t>
  </si>
  <si>
    <t>Namayanja Clare</t>
  </si>
  <si>
    <t>joseph.nsubuga@stud.umu.ac.ug</t>
  </si>
  <si>
    <t>timothylulika@gmail.com</t>
  </si>
  <si>
    <t>jaffermakanga@gmail.com</t>
  </si>
  <si>
    <t>clarenamayanja@gmail.com</t>
  </si>
  <si>
    <t>Mubiru Michael</t>
  </si>
  <si>
    <t>Kalule William</t>
  </si>
  <si>
    <t>Godfrey Mujuzi</t>
  </si>
  <si>
    <t>Kisekka Alex</t>
  </si>
  <si>
    <t>Nalukenge Winnie</t>
  </si>
  <si>
    <t>079 4 234 506</t>
  </si>
  <si>
    <t>0782-085703</t>
  </si>
  <si>
    <t xml:space="preserve">0701-181268 </t>
  </si>
  <si>
    <t>0701-108782</t>
  </si>
  <si>
    <t>0779-146623</t>
  </si>
  <si>
    <t>0778-049685</t>
  </si>
  <si>
    <t>kalwilliam27@gmail.com/william.kalule@lubagahospital.org</t>
  </si>
  <si>
    <t>gmujuzi@gmail.com</t>
  </si>
  <si>
    <t>kiseka2014@gmail.com</t>
  </si>
  <si>
    <t>itheopista@yahoo.com</t>
  </si>
  <si>
    <t>naluwinnie87@gmail.com</t>
  </si>
  <si>
    <t>william.kalule@lubagahospital.org</t>
  </si>
  <si>
    <t>michael.mubiru@lubagahospital.org</t>
  </si>
  <si>
    <t>michaels.mubiru@gmail.com</t>
  </si>
  <si>
    <t>Sr. Agnes Maleya</t>
  </si>
  <si>
    <t>Okuvuru Lucy</t>
  </si>
  <si>
    <t>Amaku Festro</t>
  </si>
  <si>
    <t>Asibazo Stella</t>
  </si>
  <si>
    <t>Enzama William</t>
  </si>
  <si>
    <t>0778981630</t>
  </si>
  <si>
    <t>0779291977</t>
  </si>
  <si>
    <t>0773832941</t>
  </si>
  <si>
    <t>mileyaagnes@gmail.com</t>
  </si>
  <si>
    <t>battesimon@gmail.com</t>
  </si>
  <si>
    <t>mollygraceakoth@gmail.com</t>
  </si>
  <si>
    <t xml:space="preserve">Juma Lukyamuzi </t>
  </si>
  <si>
    <t>Sserwadda Abdullah</t>
  </si>
  <si>
    <t>0705 434 703</t>
  </si>
  <si>
    <t>0704  212 444</t>
  </si>
  <si>
    <t>jumacasper2@gmail.com</t>
  </si>
  <si>
    <t>secmol79@gmail.com</t>
  </si>
  <si>
    <t xml:space="preserve">Ssemakalu Alex </t>
  </si>
  <si>
    <t xml:space="preserve"> Opio Dominic </t>
  </si>
  <si>
    <t>0775 627 820</t>
  </si>
  <si>
    <t>0776 673 399</t>
  </si>
  <si>
    <t>0779 065 169</t>
  </si>
  <si>
    <t>kababiiitojulian@gmail.com</t>
  </si>
  <si>
    <t>alexisssemakalu@gmail.com</t>
  </si>
  <si>
    <t>opiodom@gmail.com</t>
  </si>
  <si>
    <t>komakechagaetano@gmail.com</t>
  </si>
  <si>
    <t>Opus Martin</t>
  </si>
  <si>
    <t>Enyou Denis Daniel</t>
  </si>
  <si>
    <t>0772-918743</t>
  </si>
  <si>
    <t>0777-144139</t>
  </si>
  <si>
    <t>0772-321830</t>
  </si>
  <si>
    <t>kyembogoholycross@gmail.com</t>
  </si>
  <si>
    <t>Ariyo Crispino</t>
  </si>
  <si>
    <t>Natumanya Andrew</t>
  </si>
  <si>
    <t>Omutojo Ben</t>
  </si>
  <si>
    <t>Nuwandinda Fuderi</t>
  </si>
  <si>
    <t>Twinomuhwezi Angella</t>
  </si>
  <si>
    <t>0779 455829</t>
  </si>
  <si>
    <t>0773 528326</t>
  </si>
  <si>
    <t>0778 103761</t>
  </si>
  <si>
    <t>0787 696652</t>
  </si>
  <si>
    <t>0782 143331</t>
  </si>
  <si>
    <t>ariyoscrispino2@gmail.com</t>
  </si>
  <si>
    <t>clovisandy@gmail.com</t>
  </si>
  <si>
    <t>fuderiniwandinda@gmail.com</t>
  </si>
  <si>
    <t>0772-305536</t>
  </si>
  <si>
    <t>0789-007959</t>
  </si>
  <si>
    <t>0771-860589</t>
  </si>
  <si>
    <t>0789-744907</t>
  </si>
  <si>
    <t>teddybiirah@gmail.com</t>
  </si>
  <si>
    <t>kabugho44@gmail.com</t>
  </si>
  <si>
    <t>0771-88441</t>
  </si>
  <si>
    <t>0779-785784</t>
  </si>
  <si>
    <t>0784-554057</t>
  </si>
  <si>
    <t>0781-643690</t>
  </si>
  <si>
    <t>0704-799989</t>
  </si>
  <si>
    <t>christinekabugho@gmail.com</t>
  </si>
  <si>
    <t>Gatete Deus</t>
  </si>
  <si>
    <t>nalukwagorashidah@gmail.com</t>
  </si>
  <si>
    <t xml:space="preserve">gatetedeus1@gmail.com </t>
  </si>
  <si>
    <t>bukedeny1995@gmail.com</t>
  </si>
  <si>
    <t>Twesiime Mohamad</t>
  </si>
  <si>
    <t>Ssonko John</t>
  </si>
  <si>
    <t>Namusanga Joshua</t>
  </si>
  <si>
    <t>mtwesiime222@gmail.com</t>
  </si>
  <si>
    <t>ssonkojohny555@gmail.com</t>
  </si>
  <si>
    <t>Sr Nsungwa Maria</t>
  </si>
  <si>
    <t>Joel</t>
  </si>
  <si>
    <t>0782-548199</t>
  </si>
  <si>
    <t>kiizain@gmail.com</t>
  </si>
  <si>
    <t>Christopher J Kasaija &lt;kasaijajchristopher@gmail.com&gt;</t>
  </si>
  <si>
    <t>Ssekyanzi Morris</t>
  </si>
  <si>
    <t>Musana Godfrey</t>
  </si>
  <si>
    <t>Nampiima Monica</t>
  </si>
  <si>
    <t xml:space="preserve">Rosette </t>
  </si>
  <si>
    <t>ssekyanzimorrissss@gmail.com</t>
  </si>
  <si>
    <t>gmusana017@gmail.com</t>
  </si>
  <si>
    <t>Chemorion Evelyn</t>
  </si>
  <si>
    <t>Akello Jennifer</t>
  </si>
  <si>
    <t>Akullu Winny</t>
  </si>
  <si>
    <t>Amero Salume</t>
  </si>
  <si>
    <t>chemorione@gmail.com</t>
  </si>
  <si>
    <t>agnesletasi@gmail.com</t>
  </si>
  <si>
    <t>kalanzishimmy@gmail.com</t>
  </si>
  <si>
    <t>atimango@gmail.com</t>
  </si>
  <si>
    <t>kuluvahospital@gmail.com</t>
  </si>
  <si>
    <t>ondomaj@yahoo.com</t>
  </si>
  <si>
    <t>segamart23@gmail.com</t>
  </si>
  <si>
    <t>kololohospital@gmail.com</t>
  </si>
  <si>
    <t>Mokili Christopher</t>
  </si>
  <si>
    <t>Sunday Aguamainyo</t>
  </si>
  <si>
    <t>Joel Asiku</t>
  </si>
  <si>
    <t>Amani Godfrey</t>
  </si>
  <si>
    <t>0781718107</t>
  </si>
  <si>
    <t>0779571425</t>
  </si>
  <si>
    <t>0773261513</t>
  </si>
  <si>
    <t>mokilichris7@gmail.com</t>
  </si>
  <si>
    <t>Sssemuganyi Peter</t>
  </si>
  <si>
    <t>Muryangwimaana Isaac</t>
  </si>
  <si>
    <t>Kaddu Yusuf</t>
  </si>
  <si>
    <t>nakirayidiana@gmail.com</t>
  </si>
  <si>
    <t>semuganyipeter@yahoo.com</t>
  </si>
  <si>
    <t>godsfamilyisaac@gmail.com</t>
  </si>
  <si>
    <t>yusufkaddu298@gmail.com</t>
  </si>
  <si>
    <t>jackienamulondo@gmail.com</t>
  </si>
  <si>
    <t>olivernakabuye1986@gmail.com</t>
  </si>
  <si>
    <t>Nalwoga Juliiet</t>
  </si>
  <si>
    <t>Mukasa Harriet</t>
  </si>
  <si>
    <t>Musule Aiden</t>
  </si>
  <si>
    <t>nalwogajulietrik@gmail.com</t>
  </si>
  <si>
    <t>harrietm137@gmail.com</t>
  </si>
  <si>
    <t xml:space="preserve"> musuleed@gmail.com</t>
  </si>
  <si>
    <t>Dr Faith Turyagyenda</t>
  </si>
  <si>
    <t>Emmanuel Isabirye</t>
  </si>
  <si>
    <t>Pulkeria Muhyama</t>
  </si>
  <si>
    <t xml:space="preserve">Evas </t>
  </si>
  <si>
    <t>faithturyagyenda@yahoo.co.uk</t>
  </si>
  <si>
    <t>issabemma@gmail.com</t>
  </si>
  <si>
    <t>muhyamapulkeria@gmail.com</t>
  </si>
  <si>
    <t>0777-641480</t>
  </si>
  <si>
    <t>0785-117438</t>
  </si>
  <si>
    <t>0781-964544</t>
  </si>
  <si>
    <t>0787-214812</t>
  </si>
  <si>
    <t>0704-221749</t>
  </si>
  <si>
    <t>eryabuk@gmail.com</t>
  </si>
  <si>
    <t>ronaldbaluku99@gmail.com</t>
  </si>
  <si>
    <t>jamesbwambale9@gmail.com</t>
  </si>
  <si>
    <t>margretithungu99@gmail.com</t>
  </si>
  <si>
    <t>Ssessanga Savio</t>
  </si>
  <si>
    <t>savioblatox@gmail.com</t>
  </si>
  <si>
    <t>Masereka Harrison</t>
  </si>
  <si>
    <t>Kanyago Flavia</t>
  </si>
  <si>
    <t>Ndagire Esther Hope</t>
  </si>
  <si>
    <t>maserekabharrison@gmail.com</t>
  </si>
  <si>
    <t>flaviourflash@gmail.com</t>
  </si>
  <si>
    <t>Sunday Amos</t>
  </si>
  <si>
    <t>Ngonzi Alice</t>
  </si>
  <si>
    <t>Muhondo Brian</t>
  </si>
  <si>
    <t>Alex Mwesigwa</t>
  </si>
  <si>
    <t>Sr Maria Goretti Nsungwa</t>
  </si>
  <si>
    <t xml:space="preserve">Dennis </t>
  </si>
  <si>
    <t>Judith Gilena</t>
  </si>
  <si>
    <t>0789 116008</t>
  </si>
  <si>
    <t>0786 932983</t>
  </si>
  <si>
    <t>0777 135281</t>
  </si>
  <si>
    <t>0782 718676</t>
  </si>
  <si>
    <t>0785 942745</t>
  </si>
  <si>
    <t>0775 808885</t>
  </si>
  <si>
    <t>alexmwesigwa763@gmail.com</t>
  </si>
  <si>
    <t>mwebeden100@gmail.com</t>
  </si>
  <si>
    <t>julasaba2015@gmail.com</t>
  </si>
  <si>
    <t>Nanyiti Sharon</t>
  </si>
  <si>
    <t>Tumuramye Sensio</t>
  </si>
  <si>
    <t>Oboth Charles</t>
  </si>
  <si>
    <t>Atugonza Ruthlen</t>
  </si>
  <si>
    <t>atugonzaruthlen@yahoo.com</t>
  </si>
  <si>
    <t>shannelson2gmail.com</t>
  </si>
  <si>
    <t>Baluku Robert</t>
  </si>
  <si>
    <t xml:space="preserve">Baluku Johnson Muhesi </t>
  </si>
  <si>
    <t>0772-568295</t>
  </si>
  <si>
    <t>0772-186555</t>
  </si>
  <si>
    <t>0702-341908</t>
  </si>
  <si>
    <t>0758-672833</t>
  </si>
  <si>
    <t>kinyamaseke.hc111@gmail.com</t>
  </si>
  <si>
    <t>bkataibakarobert@gmail.com</t>
  </si>
  <si>
    <t>Bwambale JOHNSON MUHESI &lt;bjohnsonmuhesi59@gmail.com&gt;</t>
  </si>
  <si>
    <t>Rahab</t>
  </si>
  <si>
    <t>bwambalezac@gmail.com</t>
  </si>
  <si>
    <t>mosesmugenyi4@gmail.com</t>
  </si>
  <si>
    <t>peterwava@gmail.com</t>
  </si>
  <si>
    <t>0782-734819</t>
  </si>
  <si>
    <t>0772-518495</t>
  </si>
  <si>
    <t>0772-971065</t>
  </si>
  <si>
    <t>0700-411266</t>
  </si>
  <si>
    <t>0712-860193</t>
  </si>
  <si>
    <t>0751-860193</t>
  </si>
  <si>
    <t>drwefulaedward@yahoo.com</t>
  </si>
  <si>
    <t>vincentfleria@yahoo.com</t>
  </si>
  <si>
    <t>kanyunyuziliz@yahoo.co.ug</t>
  </si>
  <si>
    <t>zamahking@rocketmail.com</t>
  </si>
  <si>
    <t>BAGUMA NICHOLAS &lt;bagumanicholas1@gmail.com&gt;</t>
  </si>
  <si>
    <t>stuartkats@gmail.com</t>
  </si>
  <si>
    <t>mbbrugambwa@gmail.com</t>
  </si>
  <si>
    <t>kilembe@ucmb.co.ug</t>
  </si>
  <si>
    <t>Waninda Godfrey</t>
  </si>
  <si>
    <t>Prossy Tinka</t>
  </si>
  <si>
    <t>Margret Akungizibwe</t>
  </si>
  <si>
    <t>Beatrice</t>
  </si>
  <si>
    <t>Francis Kabagambe</t>
  </si>
  <si>
    <t>0773-954962</t>
  </si>
  <si>
    <t>0774-330157</t>
  </si>
  <si>
    <t>wanrez@gmail.com</t>
  </si>
  <si>
    <t>gracelinda.gl71@gmail.com</t>
  </si>
  <si>
    <t>irynneka@gmail.com</t>
  </si>
  <si>
    <t>Aisu Kenneth</t>
  </si>
  <si>
    <t>Akungo  Leah</t>
  </si>
  <si>
    <t>aisukenneth2017@gmail.com</t>
  </si>
  <si>
    <t>ideuannjuliet@gmail.com</t>
  </si>
  <si>
    <t>Dr. Irumba Charles</t>
  </si>
  <si>
    <t>Winifred Nyangoma</t>
  </si>
  <si>
    <t>0775-271877</t>
  </si>
  <si>
    <t>0773-081828</t>
  </si>
  <si>
    <t>0779-776333</t>
  </si>
  <si>
    <t>0774-385339</t>
  </si>
  <si>
    <t>0706-077060</t>
  </si>
  <si>
    <t>kidahospital@gmail.com</t>
  </si>
  <si>
    <t>Norman Olive &lt;normanolive1@gmail.com&gt;</t>
  </si>
  <si>
    <t xml:space="preserve">Idepu Aisha Agero </t>
  </si>
  <si>
    <t>Ziraba Fahd</t>
  </si>
  <si>
    <t>0704-321921</t>
  </si>
  <si>
    <t>fahdkibuli@gmail.com</t>
  </si>
  <si>
    <t>nakalemajoweriah@gmail.com</t>
  </si>
  <si>
    <t>mukiibimose2@gmail.com</t>
  </si>
  <si>
    <t>Bagala Lazia</t>
  </si>
  <si>
    <t>Kigozi Yusuf</t>
  </si>
  <si>
    <t>Nkwanga Ibrahim</t>
  </si>
  <si>
    <t>kibibinursinghome@gmail.com</t>
  </si>
  <si>
    <t>kimulikeyunusu@gmail.com</t>
  </si>
  <si>
    <t>Nakibirige Josephine</t>
  </si>
  <si>
    <t>Nakato Jane</t>
  </si>
  <si>
    <t>Ttabi Lawrence</t>
  </si>
  <si>
    <t>Anyandru William</t>
  </si>
  <si>
    <t>Aliga Kawawa Ratibu</t>
  </si>
  <si>
    <t>Asuma Patrick</t>
  </si>
  <si>
    <t>0777711340</t>
  </si>
  <si>
    <t>0777670717</t>
  </si>
  <si>
    <t>anyandruwilliam@gmail.com</t>
  </si>
  <si>
    <t>aligakawawaratibu@gmail.com</t>
  </si>
  <si>
    <t>Dr. Samuel Guma</t>
  </si>
  <si>
    <t>John Apuli Amanyire</t>
  </si>
  <si>
    <t>nabisibo.mary@gmail.com</t>
  </si>
  <si>
    <t>medical@kawempehomecare.org</t>
  </si>
  <si>
    <t>jonamanyire@gmail.com</t>
  </si>
  <si>
    <t>oripatie20@yahoo.co.uk</t>
  </si>
  <si>
    <t>Odongo Emmanuel</t>
  </si>
  <si>
    <t>Nyandayo Judith</t>
  </si>
  <si>
    <t>Asianzo Philister</t>
  </si>
  <si>
    <t>Kabasomi Lydia</t>
  </si>
  <si>
    <t>Akello Vicky</t>
  </si>
  <si>
    <t>Namubiru Mary</t>
  </si>
  <si>
    <t>Onim James</t>
  </si>
  <si>
    <t>Alaba Eunice</t>
  </si>
  <si>
    <t>0794-4147984</t>
  </si>
  <si>
    <t>0773-625863</t>
  </si>
  <si>
    <t>0782-189269</t>
  </si>
  <si>
    <t>0787-359222</t>
  </si>
  <si>
    <t>0773-412381</t>
  </si>
  <si>
    <t>0788-928106</t>
  </si>
  <si>
    <t>0774-240384</t>
  </si>
  <si>
    <t>0782-833336</t>
  </si>
  <si>
    <t>0758-315730</t>
  </si>
  <si>
    <t>0783-073708</t>
  </si>
  <si>
    <t>0751-458997</t>
  </si>
  <si>
    <t>odongoemma2018@gmail.com/ faithtechnostr@gmail.com</t>
  </si>
  <si>
    <t>Namuyomba Jacintah</t>
  </si>
  <si>
    <t>Sr. Asumputa Namulyowa</t>
  </si>
  <si>
    <t>Esumu William</t>
  </si>
  <si>
    <t>Obelon Silver</t>
  </si>
  <si>
    <t>Apila Grace</t>
  </si>
  <si>
    <t>silverobelon@gmail.com</t>
  </si>
  <si>
    <t>apilagrace11@gmail.com</t>
  </si>
  <si>
    <t>matovujacintah@yahoo.com</t>
  </si>
  <si>
    <t>namulyowa@gmail.com</t>
  </si>
  <si>
    <t>Kabagonza Teopista</t>
  </si>
  <si>
    <t>0772-650641</t>
  </si>
  <si>
    <t>0702-302074</t>
  </si>
  <si>
    <t>0782-221685</t>
  </si>
  <si>
    <t>0701-504520</t>
  </si>
  <si>
    <t>0773-980949</t>
  </si>
  <si>
    <t>katadoba.h.centre@gmail.com</t>
  </si>
  <si>
    <t>0704-109488</t>
  </si>
  <si>
    <t>0774-632587</t>
  </si>
  <si>
    <t>0774-315730</t>
  </si>
  <si>
    <t>0792-725150</t>
  </si>
  <si>
    <t>0702-873247</t>
  </si>
  <si>
    <t>0781-266164</t>
  </si>
  <si>
    <t>0702-926816/ 0777-308655</t>
  </si>
  <si>
    <t>0703-538633</t>
  </si>
  <si>
    <t>0785-477516</t>
  </si>
  <si>
    <t>0755-817802</t>
  </si>
  <si>
    <t>0782-650747</t>
  </si>
  <si>
    <t>kusolowambokoisaac@gmail.com</t>
  </si>
  <si>
    <t>kunihirarachel@yahoo.com</t>
  </si>
  <si>
    <t>bpzmasereka@gmail.com</t>
  </si>
  <si>
    <t>sausiedwin1@gmail.com</t>
  </si>
  <si>
    <t>mmuhindo@rocketmail.com</t>
  </si>
  <si>
    <t>noahkatungs@gmail.com</t>
  </si>
  <si>
    <t>bjohnsonbwambale@yahoo.com; jbwengebmcf@gmail.com</t>
  </si>
  <si>
    <t>vindagano@yahoo.com</t>
  </si>
  <si>
    <t>bwambjons@gmail.com</t>
  </si>
  <si>
    <t>thembo.a@bmcf.org</t>
  </si>
  <si>
    <t>kasesecommunity@gmail.com</t>
  </si>
  <si>
    <t>Mumbere Kennedy</t>
  </si>
  <si>
    <t>0775-255679</t>
  </si>
  <si>
    <t>0782-181290</t>
  </si>
  <si>
    <t>0773-416108</t>
  </si>
  <si>
    <t>0777-296151</t>
  </si>
  <si>
    <t>0783-385210</t>
  </si>
  <si>
    <t>0774-171329</t>
  </si>
  <si>
    <t>0774-156755</t>
  </si>
  <si>
    <t>0702-920855</t>
  </si>
  <si>
    <t>0782-185100</t>
  </si>
  <si>
    <t>0756-414859</t>
  </si>
  <si>
    <t>kasangaphc@ucmb.co.ug</t>
  </si>
  <si>
    <t>balinda.moses@yahoo.com</t>
  </si>
  <si>
    <t>mbira@ymail.com</t>
  </si>
  <si>
    <t>MUMBERE KENNEDY &lt;mun.ken42@gmail.com&gt;</t>
  </si>
  <si>
    <t>0774-232107</t>
  </si>
  <si>
    <t xml:space="preserve"> 0704-283548</t>
  </si>
  <si>
    <t>0782-380576</t>
  </si>
  <si>
    <t>0776-088074</t>
  </si>
  <si>
    <t>0789-628674</t>
  </si>
  <si>
    <t>0781-826833</t>
  </si>
  <si>
    <t>0705-279198</t>
  </si>
  <si>
    <t>0779-457943</t>
  </si>
  <si>
    <t>0775-922900</t>
  </si>
  <si>
    <t xml:space="preserve"> 0705-238421</t>
  </si>
  <si>
    <t>paskeziabiira@gmail.com</t>
  </si>
  <si>
    <t>alexmuhindo1@gmail.com</t>
  </si>
  <si>
    <t>EDSON KULE &lt;kuleedson@gmail.com&gt;</t>
  </si>
  <si>
    <t>Mr. Kwizera Augustine</t>
  </si>
  <si>
    <t>Dr Mawejje Edward</t>
  </si>
  <si>
    <t>Kivumbi John Mary</t>
  </si>
  <si>
    <t>Mbazira Francis</t>
  </si>
  <si>
    <t>0701-354848</t>
  </si>
  <si>
    <t>0703-651891</t>
  </si>
  <si>
    <t>078 2 547 716</t>
  </si>
  <si>
    <t>077 2 433 820</t>
  </si>
  <si>
    <t>akwizera3@gmail.com</t>
  </si>
  <si>
    <t>mawejjeedward@gmail.com</t>
  </si>
  <si>
    <t>jmkivumbi@gmail.com</t>
  </si>
  <si>
    <t>mbafras@gmail.com/ Kamccc@kamccc.org</t>
  </si>
  <si>
    <t>Kamccc@kamccc.org</t>
  </si>
  <si>
    <t>Harold Agambure</t>
  </si>
  <si>
    <t>kiconcopat@gmail.com</t>
  </si>
  <si>
    <t>haroldheir@gmail.com</t>
  </si>
  <si>
    <t>Nakamanya Mary</t>
  </si>
  <si>
    <t>marynaka27@yahoo.com</t>
  </si>
  <si>
    <t>florencesanyu@yahoo.com or kampalafamilyclinic@gmail.com</t>
  </si>
  <si>
    <t>kampalafamilyclinic@gmail.com</t>
  </si>
  <si>
    <t>valiantatwiine@gmail.com</t>
  </si>
  <si>
    <t>andrewwithA@gmail.com</t>
  </si>
  <si>
    <t>namulisylvia@gmail.com</t>
  </si>
  <si>
    <t>Ahimbisibwe Evalyne</t>
  </si>
  <si>
    <t>Andwanaho Laban</t>
  </si>
  <si>
    <t>Biira Medias</t>
  </si>
  <si>
    <t>Tussime Judith</t>
  </si>
  <si>
    <t>evalynahimbisibwe51@gmail.com</t>
  </si>
  <si>
    <t>judithtusiime5@gmail.com</t>
  </si>
  <si>
    <t>Mayanja Alex</t>
  </si>
  <si>
    <t>Nampera Lillian</t>
  </si>
  <si>
    <t>Shisinza Atephen</t>
  </si>
  <si>
    <t>Muriel Ingole</t>
  </si>
  <si>
    <t>amayanja@imcc.afria.org</t>
  </si>
  <si>
    <t>lilymarynampeera@gmail.com</t>
  </si>
  <si>
    <t>shisinzastevanovic@gmail.com</t>
  </si>
  <si>
    <t>0782-082582</t>
  </si>
  <si>
    <t>0782-234265</t>
  </si>
  <si>
    <t>0782-221857</t>
  </si>
  <si>
    <t>0772-425150</t>
  </si>
  <si>
    <t>0773-262413</t>
  </si>
  <si>
    <t>0781-5031150</t>
  </si>
  <si>
    <t>0779-483497</t>
  </si>
  <si>
    <t>0774-472081</t>
  </si>
  <si>
    <t>0703-454934</t>
  </si>
  <si>
    <t>0782-454283</t>
  </si>
  <si>
    <t>0771-663300</t>
  </si>
  <si>
    <t>0756-364343</t>
  </si>
  <si>
    <t>0751-200160</t>
  </si>
  <si>
    <t>0773-357936</t>
  </si>
  <si>
    <t>0782-147267</t>
  </si>
  <si>
    <t>0752-847481</t>
  </si>
  <si>
    <t>0706-266557</t>
  </si>
  <si>
    <t>0781-034948</t>
  </si>
  <si>
    <t>0778-622575</t>
  </si>
  <si>
    <t>0759-618582</t>
  </si>
  <si>
    <t>mmunyagwa@yahoo.co.uk</t>
  </si>
  <si>
    <t>maserekadaniel@yahoo.com; masereka5daniel@gmail.com</t>
  </si>
  <si>
    <t>Bwambale Samson &lt;bsamson1987@gmail.com&gt;</t>
  </si>
  <si>
    <t>thembojohnson@yahoo.com</t>
  </si>
  <si>
    <t>canon.benson@gmail.com</t>
  </si>
  <si>
    <t>edsonmuta@hotmail.com; maserekaedson55@gmail.com</t>
  </si>
  <si>
    <t>habertmuhindo@gmail.com</t>
  </si>
  <si>
    <t>bedannuwagaba@gmail.com</t>
  </si>
  <si>
    <t>ericmulekya@yahoo.com</t>
  </si>
  <si>
    <t>rene.ndungo@gmail.com</t>
  </si>
  <si>
    <t>nyamupassy2@ymail.com</t>
  </si>
  <si>
    <t>balidawa50@gmail.com</t>
  </si>
  <si>
    <t>mukwayacharles80@gmail.com</t>
  </si>
  <si>
    <t>Atai Hellen</t>
  </si>
  <si>
    <t>Adoa Joseph</t>
  </si>
  <si>
    <t>hellenatai1990@gmail.com</t>
  </si>
  <si>
    <t>adoaj226@gmail.com</t>
  </si>
  <si>
    <t xml:space="preserve">Alio Denis </t>
  </si>
  <si>
    <t xml:space="preserve">Babirye Susan </t>
  </si>
  <si>
    <t>Mulyamamba Muhamoud Hajji</t>
  </si>
  <si>
    <t>aliodenis60@gmail.com</t>
  </si>
  <si>
    <t>babirye.susan14@gmail.com</t>
  </si>
  <si>
    <t>mulyamamba@gmail.com</t>
  </si>
  <si>
    <t>nayenyoirene@gmail.com</t>
  </si>
  <si>
    <t>christinenasalawo@gmail.com</t>
  </si>
  <si>
    <t>nsoviascolah@gmail.com</t>
  </si>
  <si>
    <t>Isinyole Calvin</t>
  </si>
  <si>
    <t>Enyacu Alfred</t>
  </si>
  <si>
    <t>Ojok Isaac</t>
  </si>
  <si>
    <t>Apio Esther Ross</t>
  </si>
  <si>
    <t>Asanyo Goretti</t>
  </si>
  <si>
    <t>Alubo Joyce</t>
  </si>
  <si>
    <t>Aayo Lydia</t>
  </si>
  <si>
    <t>Abuo Elizabeth</t>
  </si>
  <si>
    <t>Dr. Mugisha Edward</t>
  </si>
  <si>
    <t>Chris Mwanguhya</t>
  </si>
  <si>
    <t>Peter Mpaka</t>
  </si>
  <si>
    <t>Joshua Murungi</t>
  </si>
  <si>
    <t>Sr. Betty Kasoro</t>
  </si>
  <si>
    <t>edmugisha@gmail.com</t>
  </si>
  <si>
    <t>mwanguhya chris &lt;mchrisa7@gmail.com&gt;</t>
  </si>
  <si>
    <t>bacwajoshua@gmail.com</t>
  </si>
  <si>
    <t>Mugisha Pius &lt;mugishapius90@gmail.com&gt;</t>
  </si>
  <si>
    <t>nightgorret@gmail.com</t>
  </si>
  <si>
    <t>Bigirwa Patrick</t>
  </si>
  <si>
    <t>Kiiza John</t>
  </si>
  <si>
    <t>Kwikiriza Wilberforce</t>
  </si>
  <si>
    <t>Asinguza Bella Yeresi</t>
  </si>
  <si>
    <t>0787 521851</t>
  </si>
  <si>
    <t>bigsakiiki@gmail.com</t>
  </si>
  <si>
    <t>joneskbali@gmail.com</t>
  </si>
  <si>
    <t>wilbertkwikiriza@gmail.com</t>
  </si>
  <si>
    <t>Christine Wanaha</t>
  </si>
  <si>
    <t>Dr. Jane Mukiibi</t>
  </si>
  <si>
    <t>christinewanaha@gmail.com</t>
  </si>
  <si>
    <t>mukiibijf@gmail.com</t>
  </si>
  <si>
    <t>Paul Ociti Labejja</t>
  </si>
  <si>
    <t>Joyce Mwebaza</t>
  </si>
  <si>
    <t>Claire Nasaazi</t>
  </si>
  <si>
    <t>Annet Namara</t>
  </si>
  <si>
    <t>Dr. Cissy Kityo</t>
  </si>
  <si>
    <t>752769 168</t>
  </si>
  <si>
    <t>pocitti@jcrc.org.ug</t>
  </si>
  <si>
    <t>jmwebaza@jcrc.org.ug</t>
  </si>
  <si>
    <t>cnasaazi@jcrc.org.ug</t>
  </si>
  <si>
    <t>anamara@jcrc.org.ug</t>
  </si>
  <si>
    <t>ckityo@jcrc.org.ug</t>
  </si>
  <si>
    <t>Kawanguzi Charles</t>
  </si>
  <si>
    <t>0704-519299</t>
  </si>
  <si>
    <t>daniel.igamwesigwa2003@gmail.com</t>
  </si>
  <si>
    <t>pkataiko@yahoo.com</t>
  </si>
  <si>
    <t>brucecharles93@gmail.com</t>
  </si>
  <si>
    <t xml:space="preserve">Dr. Allan Ndawula </t>
  </si>
  <si>
    <t xml:space="preserve">Otekat Peter </t>
  </si>
  <si>
    <t xml:space="preserve">Prosper   John Justus </t>
  </si>
  <si>
    <t>Nuwasajira Adera</t>
  </si>
  <si>
    <t>allanpatn@yahoo.com</t>
  </si>
  <si>
    <t>otekatpeter@yahoo.com</t>
  </si>
  <si>
    <t>addynuwa@gmail.com</t>
  </si>
  <si>
    <t>pjohnjustus@gmail.com</t>
  </si>
  <si>
    <t>bagumapatrick33@gmail.com</t>
  </si>
  <si>
    <t>tinka dickson &lt;dicksontinka@yahoo.com&gt;</t>
  </si>
  <si>
    <t>Dr. Andrew Kambugu</t>
  </si>
  <si>
    <t>Dr. Isaac Lwanga</t>
  </si>
  <si>
    <t>Eva Laker</t>
  </si>
  <si>
    <t>Patrick Opio</t>
  </si>
  <si>
    <t>Rhona Muyise</t>
  </si>
  <si>
    <t>Arnold</t>
  </si>
  <si>
    <t>Amos Nabeta</t>
  </si>
  <si>
    <t>akambugu@idi.co.ug</t>
  </si>
  <si>
    <t>ilwanga@idi.co.ug</t>
  </si>
  <si>
    <t>elaker@idi.co.ug</t>
  </si>
  <si>
    <t>popio@idi.co.ug</t>
  </si>
  <si>
    <t>rmuyise@idi.co.ug</t>
  </si>
  <si>
    <t>anabeta@idi.co.ug</t>
  </si>
  <si>
    <t>Dr. Arthur Ssesanga</t>
  </si>
  <si>
    <t>Shirley Alum</t>
  </si>
  <si>
    <t>arthurs@img.co.ug</t>
  </si>
  <si>
    <t>salum@img.co.ug</t>
  </si>
  <si>
    <t>nwinniefred3@gmail.com</t>
  </si>
  <si>
    <t>miriamakello2@gmail.com</t>
  </si>
  <si>
    <t>doreen@ikanmedical.com</t>
  </si>
  <si>
    <t>hambadoreen@gmail.com</t>
  </si>
  <si>
    <t>Kainza Joyrine</t>
  </si>
  <si>
    <t xml:space="preserve">Charity Mebdy Mubeezi </t>
  </si>
  <si>
    <t>Diana Nakazzi</t>
  </si>
  <si>
    <t xml:space="preserve">Dr Agaba Gideon </t>
  </si>
  <si>
    <t>joyrinek@img.co.ug</t>
  </si>
  <si>
    <t>cmubeezi@img.co.ug</t>
  </si>
  <si>
    <t>dnakato@img.co.ug</t>
  </si>
  <si>
    <t>gagaba@img.co.ug</t>
  </si>
  <si>
    <t>Ebugu James Andrew</t>
  </si>
  <si>
    <t>Kabanda John</t>
  </si>
  <si>
    <t>Zziwa Jimmy</t>
  </si>
  <si>
    <t xml:space="preserve">Kayiijja John </t>
  </si>
  <si>
    <t>ebugujames@gmail.com</t>
  </si>
  <si>
    <t>kabandajohn54@gmail.com</t>
  </si>
  <si>
    <t>lydialynnie7@gmail.com</t>
  </si>
  <si>
    <t>zziwajimmy3@gmail.com</t>
  </si>
  <si>
    <t>Kemigisa Yuster</t>
  </si>
  <si>
    <t>mwebaze2tom@gmail.com</t>
  </si>
  <si>
    <t>nansamba.gorret@yahoo.com</t>
  </si>
  <si>
    <t>Joseph Ojamo</t>
  </si>
  <si>
    <t>Adong Magaret</t>
  </si>
  <si>
    <t>Pauline Buyaba</t>
  </si>
  <si>
    <t>Amokot Caroline</t>
  </si>
  <si>
    <t>holyinnocentshealthcenter@gmail.com</t>
  </si>
  <si>
    <t>jammyomaria@yahoo.com</t>
  </si>
  <si>
    <t>obedgiud14@gmail.com</t>
  </si>
  <si>
    <t>mugisa671@gmail.com</t>
  </si>
  <si>
    <t>japiemgift@gmail.com</t>
  </si>
  <si>
    <t>bramadimarkbonny@gmail.com</t>
  </si>
  <si>
    <t>amiaroseline@gmail.com</t>
  </si>
  <si>
    <t>dianabulimenya@gmail.com</t>
  </si>
  <si>
    <t>Babirye Susan</t>
  </si>
  <si>
    <t>Dhabangi Godfrey</t>
  </si>
  <si>
    <t>Rashid Never</t>
  </si>
  <si>
    <t>Bwambale Elijah</t>
  </si>
  <si>
    <t>babiryesusan87@gmail.com</t>
  </si>
  <si>
    <t>rashidnev@gmail.com</t>
  </si>
  <si>
    <t>elijahbwambale19@gmail.com</t>
  </si>
  <si>
    <t>semakarim@gmail.com</t>
  </si>
  <si>
    <t>omajsemmer333@gmail.com</t>
  </si>
  <si>
    <t>martintravor10@gmail.com</t>
  </si>
  <si>
    <t>Mukiibi George Wilston</t>
  </si>
  <si>
    <t>Kirinya Ivan</t>
  </si>
  <si>
    <t>Nabaasa Winston</t>
  </si>
  <si>
    <t>Mukanza Patricia</t>
  </si>
  <si>
    <t>Said Kiboa</t>
  </si>
  <si>
    <t>0758-889527</t>
  </si>
  <si>
    <t>0770567946/0706741404</t>
  </si>
  <si>
    <t>mrskeerr@gmail.com; georgewilston@live.com</t>
  </si>
  <si>
    <t>ikirinya9@gmail.com</t>
  </si>
  <si>
    <t>winstonnabaasa@gmail.com</t>
  </si>
  <si>
    <t>patriciamukanza@gmail.com</t>
  </si>
  <si>
    <t>said.kiboa@gmail.com</t>
  </si>
  <si>
    <t>barbora.silharova@gmail.com</t>
  </si>
  <si>
    <t>hia.internationals@gmail.com</t>
  </si>
  <si>
    <t>Nakamya Florence</t>
  </si>
  <si>
    <t>Ssentongo Richard</t>
  </si>
  <si>
    <t>Lugendo Hamidah</t>
  </si>
  <si>
    <t>Mr. Male Eric</t>
  </si>
  <si>
    <t>0777040536</t>
  </si>
  <si>
    <t>florencenakamyafn@gmail.com</t>
  </si>
  <si>
    <t>senirich2011@gmail.com</t>
  </si>
  <si>
    <t>lugendo.hamy@gmail.com</t>
  </si>
  <si>
    <t>Sr. Rosemary Kainga</t>
  </si>
  <si>
    <t>Otukei Robert</t>
  </si>
  <si>
    <t xml:space="preserve">Nakato Gloria </t>
  </si>
  <si>
    <t>0786-377771</t>
  </si>
  <si>
    <t>rosiekendi@gmail.com</t>
  </si>
  <si>
    <t>opiopatrick7@gmail.com</t>
  </si>
  <si>
    <t>glorianakato12@gmail.com</t>
  </si>
  <si>
    <t>Nabirye Felistar</t>
  </si>
  <si>
    <t>Kyeyune Mugagga</t>
  </si>
  <si>
    <t xml:space="preserve">Namboozo Ceilia Felicity </t>
  </si>
  <si>
    <t xml:space="preserve">Godfrey Matovu </t>
  </si>
  <si>
    <t>Felistar.Nabiryo@mrcuganda.org</t>
  </si>
  <si>
    <t>ceiliafecility@gmail.com</t>
  </si>
  <si>
    <t>Kyeyune.Mugagga@mrcuganda.org</t>
  </si>
  <si>
    <t>Godfrey.Matovu@mrcuganda.org</t>
  </si>
  <si>
    <t>Dr. Paco Robert</t>
  </si>
  <si>
    <t>Ochakacon Robert</t>
  </si>
  <si>
    <t xml:space="preserve">Magellan F. Amandi </t>
  </si>
  <si>
    <t xml:space="preserve">Oloya Ronald </t>
  </si>
  <si>
    <t>Okello Fred</t>
  </si>
  <si>
    <t>Ukura Joel</t>
  </si>
  <si>
    <t>Akello Beatrice</t>
  </si>
  <si>
    <t>Ganda William Oyirwoth</t>
  </si>
  <si>
    <t>Uyi Geoffrey</t>
  </si>
  <si>
    <t>0782665751</t>
  </si>
  <si>
    <t>0791050047</t>
  </si>
  <si>
    <t>0776626346</t>
  </si>
  <si>
    <t>0774715425</t>
  </si>
  <si>
    <t>0773244179</t>
  </si>
  <si>
    <t>golihcnebbi@gmail.com</t>
  </si>
  <si>
    <t>ojedimoses234@gmail.com</t>
  </si>
  <si>
    <t>freddieokellojunior@gmail.com</t>
  </si>
  <si>
    <t>Uyigeoffrey156@gmail.com</t>
  </si>
  <si>
    <t>0770604046</t>
  </si>
  <si>
    <t>0784296305</t>
  </si>
  <si>
    <t>0782410228</t>
  </si>
  <si>
    <t>Kato Sulaiman</t>
  </si>
  <si>
    <t>Mugerwa Vicent</t>
  </si>
  <si>
    <t>Adome Isaac</t>
  </si>
  <si>
    <t>Namutebi Shifrah</t>
  </si>
  <si>
    <t>katosulaiman14@gmail.com</t>
  </si>
  <si>
    <t>vincentmugrwa@gmail.com</t>
  </si>
  <si>
    <t>iadome98@gmail.com</t>
  </si>
  <si>
    <t>sariesariee@gmail.com</t>
  </si>
  <si>
    <t>bettynanfuka@gmail.com</t>
  </si>
  <si>
    <t>akampuriracollins20@gmail.com</t>
  </si>
  <si>
    <t>Alex Okello</t>
  </si>
  <si>
    <t>Badaru Peace</t>
  </si>
  <si>
    <t>Olul Bernard</t>
  </si>
  <si>
    <t xml:space="preserve">Owor Steven </t>
  </si>
  <si>
    <t>driciruneeme@gmail.com</t>
  </si>
  <si>
    <t>amanzirumary@gmail.com</t>
  </si>
  <si>
    <t>alexokello500@gmail.com</t>
  </si>
  <si>
    <t>npopio@gmail.com</t>
  </si>
  <si>
    <t>wathumwilfred@gmail.com</t>
  </si>
  <si>
    <t>janedrijaru@gmail.com</t>
  </si>
  <si>
    <t>alexvukoni2012@gmail.com</t>
  </si>
  <si>
    <t>Betty Agonde</t>
  </si>
  <si>
    <t>agondebetty@gmail.com</t>
  </si>
  <si>
    <t>kakwezi.henry19@gmail.com</t>
  </si>
  <si>
    <t>joselinenishaba@gmail.com</t>
  </si>
  <si>
    <t>walterkasaija2018@gmail.com</t>
  </si>
  <si>
    <t>lydiakabasinguzi@gmail.com</t>
  </si>
  <si>
    <t>mukeshimanagrace@g.mail.com</t>
  </si>
  <si>
    <t>kagcrty@gmail.com</t>
  </si>
  <si>
    <t>rogersuu@gmail.com</t>
  </si>
  <si>
    <t>cathynakanjako@gmail.com</t>
  </si>
  <si>
    <t>bmargaret1310@gmail.com</t>
  </si>
  <si>
    <t>ngladys99@gmail.com</t>
  </si>
  <si>
    <t>ziripaulex@gmail.com</t>
  </si>
  <si>
    <t>micheal.sekigudde@mildmay.or.ug</t>
  </si>
  <si>
    <t>sseroni2016@gmail.com</t>
  </si>
  <si>
    <t>nampjulie@yahoo.com</t>
  </si>
  <si>
    <t>samuelmuchwa@gmail.com</t>
  </si>
  <si>
    <t>j.kiberuharg@gmail.com</t>
  </si>
  <si>
    <t>zaituninamulumba@yahoo.com</t>
  </si>
  <si>
    <t>chrispine13nalwanga@gmail.com</t>
  </si>
  <si>
    <t>ronaldmatsiko@gmail.com</t>
  </si>
  <si>
    <t>asiimwe.allen53@gmail.com</t>
  </si>
  <si>
    <t>shakirahasekenyi93@gmail.com</t>
  </si>
  <si>
    <t>Amos Kasembeli</t>
  </si>
  <si>
    <t>Dr. Edna Auma</t>
  </si>
  <si>
    <t>Dr. Bridget Ainembabazi</t>
  </si>
  <si>
    <t>Sr. Aliisa Frectus Miriam</t>
  </si>
  <si>
    <t>0794661195/0701936460</t>
  </si>
  <si>
    <t>kasembeliamos@gmail.com</t>
  </si>
  <si>
    <t>eauma@idi.co.ug</t>
  </si>
  <si>
    <t>bainembabazi@idi.co.ug</t>
  </si>
  <si>
    <t>Sr. Egesa Elizabeth</t>
  </si>
  <si>
    <t>Mulondo Peter</t>
  </si>
  <si>
    <t>Ndatira Innocent</t>
  </si>
  <si>
    <t>0794 661107</t>
  </si>
  <si>
    <t>0702 340472</t>
  </si>
  <si>
    <t>eegesa@kcca.go.ug</t>
  </si>
  <si>
    <t>mulospeter@gmail.com</t>
  </si>
  <si>
    <t>ndatirai@gmail.com</t>
  </si>
  <si>
    <t>Kule Moses</t>
  </si>
  <si>
    <t>Nakimera Mildred</t>
  </si>
  <si>
    <t>Boneconsillla Kamasanyu</t>
  </si>
  <si>
    <t>muhwezialison1@gmail.com</t>
  </si>
  <si>
    <t>Kusemererwa John</t>
  </si>
  <si>
    <t>Baluku Labson</t>
  </si>
  <si>
    <t>Abigaba Margaret</t>
  </si>
  <si>
    <t>Kindtho Asinate</t>
  </si>
  <si>
    <t>abigabamargaret@gmail.com</t>
  </si>
  <si>
    <t>kindthoasinate@gmail.com</t>
  </si>
  <si>
    <t>Ssenyondo Andrew</t>
  </si>
  <si>
    <t xml:space="preserve">Ategeka Jackline </t>
  </si>
  <si>
    <t>0783 563453</t>
  </si>
  <si>
    <t>0772 550706</t>
  </si>
  <si>
    <t>Magembe John</t>
  </si>
  <si>
    <t xml:space="preserve">Kigozi Boniface </t>
  </si>
  <si>
    <t>robert.orit180@gmail.com</t>
  </si>
  <si>
    <t>jhnmagembe9@gmail.com</t>
  </si>
  <si>
    <t>bkigozi@rhsp.org/kigoziborniface@gmail.com</t>
  </si>
  <si>
    <t>bkigozi@rhsp.org</t>
  </si>
  <si>
    <t>kigoziborniface@gmail.com</t>
  </si>
  <si>
    <t xml:space="preserve">Rogers </t>
  </si>
  <si>
    <t>filliamkerunega@gmail.com</t>
  </si>
  <si>
    <t>Nanyoni Sylivia</t>
  </si>
  <si>
    <t>Jacksonbwoye@gmail.com</t>
  </si>
  <si>
    <t>babymary09@gmail.com</t>
  </si>
  <si>
    <t>nansyliva1@gmail.com</t>
  </si>
  <si>
    <t xml:space="preserve">Katusigwa Janet </t>
  </si>
  <si>
    <t>jumamuzatam@gmail.com</t>
  </si>
  <si>
    <t>nansambajenny@gmail.com</t>
  </si>
  <si>
    <t>Kiyimba Daniel</t>
  </si>
  <si>
    <t>Nandi Majorine</t>
  </si>
  <si>
    <t>0772 552241</t>
  </si>
  <si>
    <t>rkataabun5@gmaill.com</t>
  </si>
  <si>
    <t>kiyimbadaniel@gmail.com</t>
  </si>
  <si>
    <t>hmajorine24@gmail.com</t>
  </si>
  <si>
    <t>christinenaamala1@gmail.com</t>
  </si>
  <si>
    <t>lumala.deo@gmail.com</t>
  </si>
  <si>
    <t>mbategeddevictorious</t>
  </si>
  <si>
    <t>wanyenyaeunice@gmail.com</t>
  </si>
  <si>
    <t>katendenoordin@gmail.com</t>
  </si>
  <si>
    <t>acomjesca@gmail.com</t>
  </si>
  <si>
    <t>dhikusookamoses@gmail.com</t>
  </si>
  <si>
    <t>amasika@muwrp.org</t>
  </si>
  <si>
    <t>awamala@muwrp.org</t>
  </si>
  <si>
    <t>victoria.nannono@medicalaccess.co.ug</t>
  </si>
  <si>
    <t>twinokats@yahoo.co.uk</t>
  </si>
  <si>
    <t>0774 273 142</t>
  </si>
  <si>
    <t>0759 207241</t>
  </si>
  <si>
    <t>victoria.namubiru@medicalaccess.co.ug</t>
  </si>
  <si>
    <t>veronika.nalisanga@medicalaccess.co.ug</t>
  </si>
  <si>
    <t>nalisangaveronika@gmail.com</t>
  </si>
  <si>
    <t>vanessa.nankinga@medicalaccess.co.ug</t>
  </si>
  <si>
    <t>tom.okello@medicalaccess.co.ug</t>
  </si>
  <si>
    <t>timothy.kasule@medicalaccess.co.ug</t>
  </si>
  <si>
    <t>kastimo@gmail.com</t>
  </si>
  <si>
    <t>0775214620/0757249826</t>
  </si>
  <si>
    <t>tadeo.dungu@medicalaccess.co.ug</t>
  </si>
  <si>
    <t>ddungu_tadeo@gmail.com</t>
  </si>
  <si>
    <t>0772 609 153</t>
  </si>
  <si>
    <t>stanley.nkurunziza@medicalaccess.co.ug</t>
  </si>
  <si>
    <t>stanelynkurunziza@gmail.com</t>
  </si>
  <si>
    <t>0703 862 531</t>
  </si>
  <si>
    <t>shaban.kirumira@medicalaccess.co.ug</t>
  </si>
  <si>
    <t>sarah.olia@medicalaccess.co.ug</t>
  </si>
  <si>
    <t>0752 971794</t>
  </si>
  <si>
    <t>solia311@gmail.com</t>
  </si>
  <si>
    <t>samuel.katungi@medicalaccess.co.ug</t>
  </si>
  <si>
    <t>saedi.mohammadi@medicalaccess.co.ug</t>
  </si>
  <si>
    <t>richard.nsubuga@medicalaccess.co.ug</t>
  </si>
  <si>
    <t>0772 661 944</t>
  </si>
  <si>
    <t>0704 661 944</t>
  </si>
  <si>
    <t>richard.kawuma@medicalaccess.co.ug</t>
  </si>
  <si>
    <t>racheal.twikirize@medicalaccess.co.ug</t>
  </si>
  <si>
    <t>racheal2015@gmail.com</t>
  </si>
  <si>
    <t>phillip.badhaga@medicalaccess.co.ug</t>
  </si>
  <si>
    <t>0753478311</t>
  </si>
  <si>
    <t>badagaphillip@gmail.com</t>
  </si>
  <si>
    <t>paul.obilil@medicalaccess.co.ug</t>
  </si>
  <si>
    <t>paulobilil87@gmail.com</t>
  </si>
  <si>
    <t xml:space="preserve">patrick.ipola@medicalaccess.co.ug </t>
  </si>
  <si>
    <t>patrick.oboth@medicalaccess.co.ug</t>
  </si>
  <si>
    <t>patrickoboth@gmail.com</t>
  </si>
  <si>
    <t>tendoones@gmail.com</t>
  </si>
  <si>
    <t>noreen.kemigisha@medicalacess.co.u</t>
  </si>
  <si>
    <t>nremigishaa@gmail.com</t>
  </si>
  <si>
    <t>nicholas.mandela@medicalaccess.co.ug</t>
  </si>
  <si>
    <t>mandelanick@yahoo.com / nic.man28@gmail.com</t>
  </si>
  <si>
    <t xml:space="preserve">0772 824 716 </t>
  </si>
  <si>
    <t>moses.kizza@medicalaccess.co.ug</t>
  </si>
  <si>
    <t>0752 202201</t>
  </si>
  <si>
    <t>0775 111 113</t>
  </si>
  <si>
    <t>Kiimo92@gmail.com</t>
  </si>
  <si>
    <t>mohammed.lugolobi@medicalaccess.co.ug</t>
  </si>
  <si>
    <t>0785 582 049</t>
  </si>
  <si>
    <t>mike.bbira@medicalaccess.co.ug</t>
  </si>
  <si>
    <t>bbiramike2010@live.com</t>
  </si>
  <si>
    <t>maureen.ilukor@medicalaccess.co.ug</t>
  </si>
  <si>
    <t>mathew.kwizera@medicalaccess.co.ug</t>
  </si>
  <si>
    <t>kwizeramathew@gmail.com</t>
  </si>
  <si>
    <t>0706780380</t>
  </si>
  <si>
    <t>Lynette.wabwire@medicalaccess.co.ug</t>
  </si>
  <si>
    <t>0771819072</t>
  </si>
  <si>
    <t>lillian.nankabirwa@medicalaccess.co.ug</t>
  </si>
  <si>
    <t>lilian.akello@medicalaccess.co.ug</t>
  </si>
  <si>
    <t>akellolillian1@gmail.com</t>
  </si>
  <si>
    <t>0777076305</t>
  </si>
  <si>
    <t>Juliet.basemera@medicalaccess.co.ug</t>
  </si>
  <si>
    <t>juliebasemera@gmail.com</t>
  </si>
  <si>
    <t>0704067259</t>
  </si>
  <si>
    <t>Josephine.Tamale@medicalaccess.co.ug</t>
  </si>
  <si>
    <t>josephinetamale@yahoo.com</t>
  </si>
  <si>
    <t>josephinenakyeyune@medicalaccess.co.ug</t>
  </si>
  <si>
    <t>753241222</t>
  </si>
  <si>
    <t>joseph.emiku@medicalaccess.co.ug</t>
  </si>
  <si>
    <t>ivan.mwase@medicalaccess.co.ug</t>
  </si>
  <si>
    <t>vnmwase@gmail.com</t>
  </si>
  <si>
    <t>0752 502684</t>
  </si>
  <si>
    <t>hussein.makutubu@medicalaccess.co.ug</t>
  </si>
  <si>
    <t>0777 845557</t>
  </si>
  <si>
    <t>hamis.abdul@medicalaccess.co.ug</t>
  </si>
  <si>
    <t xml:space="preserve">0772 376 025 </t>
  </si>
  <si>
    <t>godfrey.kisitu@medicalaccess.co.ug</t>
  </si>
  <si>
    <t>moseskis2@yahoo.com</t>
  </si>
  <si>
    <t>0703  181 401</t>
  </si>
  <si>
    <t>0785776691/0757249819</t>
  </si>
  <si>
    <t>Gerald.Sebulime@medicalaccess.co.ug</t>
  </si>
  <si>
    <t>gsebulime@yahoo.co.uk</t>
  </si>
  <si>
    <t>0752 627 494</t>
  </si>
  <si>
    <t>0759 207229</t>
  </si>
  <si>
    <t>George.kigozi@medicalaccess.co.ug</t>
  </si>
  <si>
    <t>willykigozi@yahoo.com</t>
  </si>
  <si>
    <t>0772 367 537</t>
  </si>
  <si>
    <t>george.golooba@medicalaccess.co.ug</t>
  </si>
  <si>
    <t>0782 407 707</t>
  </si>
  <si>
    <t>geoffrey.settuba@medicalaccess.co.ug</t>
  </si>
  <si>
    <t>settuba.geoffrey@gmail.com</t>
  </si>
  <si>
    <t>georgina.najuna@medicalaccess.co.ug</t>
  </si>
  <si>
    <t>fred.kajjoba@medicalaccess.co.ug</t>
  </si>
  <si>
    <t>fkajoba75@gmail.com</t>
  </si>
  <si>
    <t>frank.kidega53@gmail.com</t>
  </si>
  <si>
    <t>frank.kidega@medicalaccess.co.ug</t>
  </si>
  <si>
    <t>fortunate.naamara@medicalaccess.co.ug</t>
  </si>
  <si>
    <t>fnaamara@gmail.com</t>
  </si>
  <si>
    <t>fionamukasa@medicalaccess.co.ug</t>
  </si>
  <si>
    <t>fimukasa@gmail.com</t>
  </si>
  <si>
    <t>evelyn.amunyo@medicalaccess.co.ug</t>
  </si>
  <si>
    <t>amunyoemmah@gmail.com</t>
  </si>
  <si>
    <t>evelyn.nyamwiza@medicalaccess.co.ug</t>
  </si>
  <si>
    <t>eric.mugobansonga@medicalaccess.co.ug</t>
  </si>
  <si>
    <t>mugobansonga.eric@gmail.com</t>
  </si>
  <si>
    <t>emmanuelsenyonga@medicalaccess.co.ug</t>
  </si>
  <si>
    <t>emmasenyonga4@gmail.com</t>
  </si>
  <si>
    <t>enock.kandaruku@medicalaccess.co.ug</t>
  </si>
  <si>
    <t xml:space="preserve">emmanuel.namoma@medicalaccess.co.ug </t>
  </si>
  <si>
    <t>pius.elochu@medicalaccess.co.ug</t>
  </si>
  <si>
    <t>ekokuyventine@gmail.com</t>
  </si>
  <si>
    <t>eluid.abasa@medicalaccess.co.ug</t>
  </si>
  <si>
    <t>254-0721843454</t>
  </si>
  <si>
    <t>edgar.ashaba@medicalacess.co.ug</t>
  </si>
  <si>
    <t>0705 994 551</t>
  </si>
  <si>
    <t>ashaba.edgar@guild2013.mubs.ac.ug</t>
  </si>
  <si>
    <t>elly.sebyatika@medicalaccess,co.ug</t>
  </si>
  <si>
    <t>ssebyat@yahoo.com</t>
  </si>
  <si>
    <t>dennis.lukenge@medicalaccess.co.ug</t>
  </si>
  <si>
    <t>dennisLukenge@gmail.com</t>
  </si>
  <si>
    <t xml:space="preserve">0782 431 498 </t>
  </si>
  <si>
    <t>denis.katerega@medicalaccess.co.ug</t>
  </si>
  <si>
    <t>0775 649 290</t>
  </si>
  <si>
    <t>mylcent.dennis@gmail.com</t>
  </si>
  <si>
    <t>davis.kiberu@medicalaccess.co.ug</t>
  </si>
  <si>
    <t>kiberu.i.davis@gmail.com</t>
  </si>
  <si>
    <t>cynthia.mugabi@medicalaccess.co.ug</t>
  </si>
  <si>
    <t>adikinic@gmail.com</t>
  </si>
  <si>
    <t xml:space="preserve">Caroline.adikini@medicalaccess.co.ug </t>
  </si>
  <si>
    <t>bashir.mukwaya@medicalaccess.co.ug</t>
  </si>
  <si>
    <t>bashmuk20@gmail.com</t>
  </si>
  <si>
    <t>benson.akatukwasa@mediacalaccess.co.ug</t>
  </si>
  <si>
    <t>akatukwasabenson@gmail.com</t>
  </si>
  <si>
    <t>bashir.lumala@medicalaccess.co.ug</t>
  </si>
  <si>
    <t>labassir@gmail.com</t>
  </si>
  <si>
    <t>0712 231 361</t>
  </si>
  <si>
    <t>bashir.kaboyo@medicalaccess.co.ug</t>
  </si>
  <si>
    <t>0712-884946</t>
  </si>
  <si>
    <t xml:space="preserve">0702-884946 </t>
  </si>
  <si>
    <t>0772653391/0703511691</t>
  </si>
  <si>
    <t>azizaslam534@gmail.com</t>
  </si>
  <si>
    <t xml:space="preserve">azamu.mulikiriza@medicalaccess.co.ug </t>
  </si>
  <si>
    <t>david.azamu@gmail.com</t>
  </si>
  <si>
    <t>0712453874/0780280577</t>
  </si>
  <si>
    <t>arthur.muwanga@medicalaccess.co.ug</t>
  </si>
  <si>
    <t>arthurmuwanga1@gmail.com</t>
  </si>
  <si>
    <t>samuel.semuyaba@gmail.com</t>
  </si>
  <si>
    <t>andrew s.semuyaba@medicalaccess.co.ug</t>
  </si>
  <si>
    <t>allan.kansiime@medicalacceess.co.ug</t>
  </si>
  <si>
    <t>Knsmalan@yahoo.com</t>
  </si>
  <si>
    <t>aminahnanyondo0@gmail.com</t>
  </si>
  <si>
    <t>aminah.nanyondo@medicalaccess.co.ug</t>
  </si>
  <si>
    <t>ambrose.katende@medicalaccess.co.ug</t>
  </si>
  <si>
    <t>katende.ambrose@gmail.com</t>
  </si>
  <si>
    <t>kaklex214@gmail.com</t>
  </si>
  <si>
    <t>byamalex@yahoo.com</t>
  </si>
  <si>
    <t>0772475014/0757249664</t>
  </si>
  <si>
    <t>alexander.byamukama@medicalaccess.co.ug</t>
  </si>
  <si>
    <t>betty.basasibwaki@medicalaccess.co.ug</t>
  </si>
  <si>
    <t>gratty2014@gmail.com</t>
  </si>
  <si>
    <t xml:space="preserve"> 0775214620/0757249826</t>
  </si>
  <si>
    <t>namara.doreenk@gmail.com</t>
  </si>
  <si>
    <t>chrissekandi@gmail.com</t>
  </si>
  <si>
    <t>Stella.nakaggwa@medicalaccess.co.ug</t>
  </si>
  <si>
    <t>0782 502 361</t>
  </si>
  <si>
    <t>snakaggwa@gmail.com</t>
  </si>
  <si>
    <t>abdallah.ikorat@medicalaccess.co.ug</t>
  </si>
  <si>
    <t>joan.mpeera@medical access.co.ug</t>
  </si>
  <si>
    <t>joanmpeera@yahoo.com</t>
  </si>
  <si>
    <t>millynabakooza@gmail.com</t>
  </si>
  <si>
    <t>0774 324496</t>
  </si>
  <si>
    <t>milly.nabakooza@medicalaccess.co.ug</t>
  </si>
  <si>
    <t>herbert.kwikiriza@medicalaccess.co.ug</t>
  </si>
  <si>
    <t>kwikiriza95@gmail.com</t>
  </si>
  <si>
    <t>0779 727 350</t>
  </si>
  <si>
    <t>andrew.ssemugenyi@medicalaccess.co.ug</t>
  </si>
  <si>
    <t>andrew.ssemugenyi@gmail.com</t>
  </si>
  <si>
    <t>0790 500 686</t>
  </si>
  <si>
    <t>Annah.Ingabire@medialaccess.co.ug</t>
  </si>
  <si>
    <t>annah.ingabire49@gmail.com</t>
  </si>
  <si>
    <t>0776 954 341</t>
  </si>
  <si>
    <t>Christine.Nantege@medicalaccess.co.ug</t>
  </si>
  <si>
    <t>0702 045 815</t>
  </si>
  <si>
    <t>chrisnantege2010@gmail.com</t>
  </si>
  <si>
    <t>suubi.lubega@medicalaccess.co.ug</t>
  </si>
  <si>
    <t>0752 481 888</t>
  </si>
  <si>
    <t>0759 207245</t>
  </si>
  <si>
    <t>shuluh@yahoo.co.uk</t>
  </si>
  <si>
    <t>0773 822 296</t>
  </si>
  <si>
    <t>0759 207232 / 0703863165</t>
  </si>
  <si>
    <t>sheba.nakimera@medicalaccess.co.ug</t>
  </si>
  <si>
    <t>naky84@yahoo.com</t>
  </si>
  <si>
    <t>hibomboi@gmail.com</t>
  </si>
  <si>
    <t>rnandra44@gmail.com</t>
  </si>
  <si>
    <t xml:space="preserve">Makumbi Accrum </t>
  </si>
  <si>
    <t>makumbiaccrum@gmail.com</t>
  </si>
  <si>
    <t>busingyegordon2014@gmail.com</t>
  </si>
  <si>
    <t>millynakisindi@gmail.com</t>
  </si>
  <si>
    <t>gowembabazi@gmail.com</t>
  </si>
  <si>
    <t>nangoyepius@gmail.com</t>
  </si>
  <si>
    <t>Dr. Micheal Mubanda</t>
  </si>
  <si>
    <t>mmmubanda@gmail.com</t>
  </si>
  <si>
    <t>Ambrose Tumwesigye</t>
  </si>
  <si>
    <t>atumwesigye.caf@gmail.com</t>
  </si>
  <si>
    <t>Agnes Adyamo</t>
  </si>
  <si>
    <t>adyamoa.caf@gmail.com</t>
  </si>
  <si>
    <t>Ambrose Bigirwa</t>
  </si>
  <si>
    <t>bigirwaambrose@gmail.com</t>
  </si>
  <si>
    <t>Alphosiano Owamariya</t>
  </si>
  <si>
    <t>aowamariya@yahoo.com</t>
  </si>
  <si>
    <t xml:space="preserve">Ms. Annet Nankya </t>
  </si>
  <si>
    <t>clinic@dummenorange.com</t>
  </si>
  <si>
    <t>charlesbyaruhangalwanga@gmail.com</t>
  </si>
  <si>
    <t>mgideon89@gmail.com</t>
  </si>
  <si>
    <t>0774633932</t>
  </si>
  <si>
    <t>Saviour Amandrea</t>
  </si>
  <si>
    <t>saviouramandrea@gmail.com</t>
  </si>
  <si>
    <t>adrawastephen@gmail.com</t>
  </si>
  <si>
    <t>Obonyo Innocent</t>
  </si>
  <si>
    <t>innocentobonyo@gmail.com</t>
  </si>
  <si>
    <t>0787 601 998</t>
  </si>
  <si>
    <t>Sr. Gosseth Nalunga</t>
  </si>
  <si>
    <t>drmusinguzijulius@gmail.com</t>
  </si>
  <si>
    <t>0785 600 588</t>
  </si>
  <si>
    <t>Dr. Musinguzi Julius</t>
  </si>
  <si>
    <t>kalwangamary@gmail.com</t>
  </si>
  <si>
    <t>0775 884 497</t>
  </si>
  <si>
    <t>Sr. Ambrose Kibuulia</t>
  </si>
  <si>
    <t>kibuuliaambrose@gmail.com</t>
  </si>
  <si>
    <t>0781 931 528</t>
  </si>
  <si>
    <t>Nasereka Jolesi</t>
  </si>
  <si>
    <t>jailesmas63@gmail.com</t>
  </si>
  <si>
    <t>0773 324 504</t>
  </si>
  <si>
    <t>mwolhosausi@gmail.com</t>
  </si>
  <si>
    <t>0777-878305</t>
  </si>
  <si>
    <t>0782-381310</t>
  </si>
  <si>
    <t>Munyirambe Evaket</t>
  </si>
  <si>
    <t>0779-785114</t>
  </si>
  <si>
    <t>Muhisya Richard' &lt;muhisya14@gmail.com&gt;</t>
  </si>
  <si>
    <t>0781-979541</t>
  </si>
  <si>
    <t>masika jozonia &lt;masikajozonia@gmail.com&gt;</t>
  </si>
  <si>
    <t>0783 356454</t>
  </si>
  <si>
    <t>Sr. Laurence Linyo</t>
  </si>
  <si>
    <t>atimjannet@gmail.com</t>
  </si>
  <si>
    <t>0773440506</t>
  </si>
  <si>
    <t>0784638543</t>
  </si>
  <si>
    <t>Aliociri Nassious</t>
  </si>
  <si>
    <t>aliocirinassious@gmail.com</t>
  </si>
  <si>
    <t>0787160214</t>
  </si>
  <si>
    <t>Eyog Mark</t>
  </si>
  <si>
    <t>eyogmark@yahoo.com</t>
  </si>
  <si>
    <t>0779475243</t>
  </si>
  <si>
    <t>Onzimati Innocent</t>
  </si>
  <si>
    <t>0781766221</t>
  </si>
  <si>
    <t>Odaru Sidonia</t>
  </si>
  <si>
    <t>Enyataru Gatrude</t>
  </si>
  <si>
    <t>Atuhura Judith</t>
  </si>
  <si>
    <t>judieatuhura@gmail.com</t>
  </si>
  <si>
    <t>Kyalisiima Patrick</t>
  </si>
  <si>
    <t>patrickkyalisiima@gmail.com</t>
  </si>
  <si>
    <t>Asiimwe Harriet</t>
  </si>
  <si>
    <t>harrieasiimwe4@gmail.com</t>
  </si>
  <si>
    <t>Annet</t>
  </si>
  <si>
    <t>0778 676994</t>
  </si>
  <si>
    <t>Babirye Sharon</t>
  </si>
  <si>
    <t>williamodokonyero@gmail.com</t>
  </si>
  <si>
    <t>kalonsiamartin@gmail.com</t>
  </si>
  <si>
    <t>mbabazirozzyf@gmail.com</t>
  </si>
  <si>
    <t>ndasemaria@yahoo.com</t>
  </si>
  <si>
    <t>jkntambi@gmail.com or emmanuelmedicalcenter@gmail.com</t>
  </si>
  <si>
    <t>Dr Isabirye Richard</t>
  </si>
  <si>
    <t>equatorhealth@gmail.com</t>
  </si>
  <si>
    <t>0774-986802</t>
  </si>
  <si>
    <t>Gichohi Caroline</t>
  </si>
  <si>
    <t>doctorshospitalsseguku@gmail.com</t>
  </si>
  <si>
    <t>Nangonzi Sylivia</t>
  </si>
  <si>
    <t>Muwanguzi Hilda</t>
  </si>
  <si>
    <t>Nanjeru Brenda</t>
  </si>
  <si>
    <t>victordaexodus@gmail.com</t>
  </si>
  <si>
    <t>ntaloedwards@gmail.com</t>
  </si>
  <si>
    <t>matovumadrine79@gmail.com</t>
  </si>
  <si>
    <t>ssubimady94@gmail.com</t>
  </si>
  <si>
    <t>faisal12nda@gmail.com</t>
  </si>
  <si>
    <t>kabatambuzisarah@gmail.com</t>
  </si>
  <si>
    <t>magandafrank123@gmail.com</t>
  </si>
  <si>
    <t>sumayamutebi@gmail.com</t>
  </si>
  <si>
    <t>regina.ddamulira@gmail.com</t>
  </si>
  <si>
    <t>Cathy Nabulya</t>
  </si>
  <si>
    <t>Catherine.Nabulya@aidshealth.org</t>
  </si>
  <si>
    <t>Dr. Audrey Kisaka</t>
  </si>
  <si>
    <t>Audrey.Kisaka@aidshealth.org</t>
  </si>
  <si>
    <t>Anthony Mutema</t>
  </si>
  <si>
    <t>Anthony.Mutema@aidshealth.org</t>
  </si>
  <si>
    <t>Henry Magala</t>
  </si>
  <si>
    <t>Henry.Magala@aidshealth.org</t>
  </si>
  <si>
    <t>mugalumark@yahoo.co.uk</t>
  </si>
  <si>
    <t>kalemabenjamin@gmail.com</t>
  </si>
  <si>
    <t>abbeykafumbe5@gmail.com</t>
  </si>
  <si>
    <t>0704 301416</t>
  </si>
  <si>
    <t>Amach Annet</t>
  </si>
  <si>
    <t>Namaganda Rose</t>
  </si>
  <si>
    <t>Namugosa Judith</t>
  </si>
  <si>
    <t>Mwanamoiza Julis</t>
  </si>
  <si>
    <t>irene.arinaitwe@safalgroup.com</t>
  </si>
  <si>
    <t>tnangobi@gmail.com</t>
  </si>
  <si>
    <t>niwagaba.claire@gmail.com</t>
  </si>
  <si>
    <t>Kabuye Aminah</t>
  </si>
  <si>
    <t>aminakabuye@yahoo.com</t>
  </si>
  <si>
    <t>juliessekabembe@gmail.com</t>
  </si>
  <si>
    <t>magarastephen2016@gmail.com</t>
  </si>
  <si>
    <t>Donald Damulira Muguluma</t>
  </si>
  <si>
    <t>Mubiru Richard</t>
  </si>
  <si>
    <t>mubirurichard08@gmail.com</t>
  </si>
  <si>
    <t xml:space="preserve">Musisi Latiffu </t>
  </si>
  <si>
    <t>musisilatif@gmail.com</t>
  </si>
  <si>
    <t>Fatuma Abdallah</t>
  </si>
  <si>
    <t>Assimwe Brenda</t>
  </si>
  <si>
    <t>Godfrey Sekabira</t>
  </si>
  <si>
    <t>buyege@ucmb.co.ug</t>
  </si>
  <si>
    <t>Nakimbugwe Prossy</t>
  </si>
  <si>
    <t>nakimbugwe@gmail.com</t>
  </si>
  <si>
    <t>Ssentongo Bob</t>
  </si>
  <si>
    <t>Nanyondo Josephine</t>
  </si>
  <si>
    <t>Josephinenanyondo@gmail.com</t>
  </si>
  <si>
    <t>benbabinga985@gmail.com</t>
  </si>
  <si>
    <t>Sr. Mary Goretti Nankombe</t>
  </si>
  <si>
    <t>0782-900800</t>
  </si>
  <si>
    <t>Kule Fred</t>
  </si>
  <si>
    <t>fredkl793@gmail.com</t>
  </si>
  <si>
    <t>0789-032669</t>
  </si>
  <si>
    <t>Andrew</t>
  </si>
  <si>
    <t>Arinaitwe Scovia</t>
  </si>
  <si>
    <t>0777-585010</t>
  </si>
  <si>
    <t>busaruhealthcentre@gmail.com</t>
  </si>
  <si>
    <t>Byekwaso Edward</t>
  </si>
  <si>
    <t>bujuukohc@gmail.com</t>
  </si>
  <si>
    <t>byekwaso.ed@gmail.com</t>
  </si>
  <si>
    <t>Nabiryo Christine</t>
  </si>
  <si>
    <t>tinabiryo@gmail.com</t>
  </si>
  <si>
    <t>Nabatanzi Harima</t>
  </si>
  <si>
    <t>Ziragaba Julius</t>
  </si>
  <si>
    <t>jziragaba@gmail.com</t>
  </si>
  <si>
    <t>0777-637886</t>
  </si>
  <si>
    <t>Businge Patrick</t>
  </si>
  <si>
    <t>bujumburahealth3@gmail.com</t>
  </si>
  <si>
    <t>077 5 580 123</t>
  </si>
  <si>
    <t>Robert Kugonza</t>
  </si>
  <si>
    <t>kugonzarobert76@gmail.com</t>
  </si>
  <si>
    <t>077 6 179 823</t>
  </si>
  <si>
    <t>Katusiime Beatrice</t>
  </si>
  <si>
    <t>077 9 983 130</t>
  </si>
  <si>
    <t>Sr. Praxeda Kindiki</t>
  </si>
  <si>
    <t>praxkindiki@yahoo.com</t>
  </si>
  <si>
    <t>0772-483886</t>
  </si>
  <si>
    <t>Musoki Jeniffer</t>
  </si>
  <si>
    <t>mjaneffer24@gmail.com</t>
  </si>
  <si>
    <t>Mulere Nelson</t>
  </si>
  <si>
    <t>Bwambale Augustine</t>
  </si>
  <si>
    <t>augustinebwambale1995@gmail.com</t>
  </si>
  <si>
    <t>Ithungu Rebecca</t>
  </si>
  <si>
    <t>Massud Hussein</t>
  </si>
  <si>
    <t>husseinmassud@gmail.com</t>
  </si>
  <si>
    <t>Muhindo Eresi</t>
  </si>
  <si>
    <t>muhindoeresi40@gmail.com</t>
  </si>
  <si>
    <t>Isaac Kayemba</t>
  </si>
  <si>
    <t>isaack@gmail.com</t>
  </si>
  <si>
    <t>Kasalirwe Francis</t>
  </si>
  <si>
    <t>Herbert Wanambwa</t>
  </si>
  <si>
    <t>herbertmono@yahoo.com</t>
  </si>
  <si>
    <t>Shifa Wahab</t>
  </si>
  <si>
    <t>ssayid@gmail.com</t>
  </si>
  <si>
    <t>Namaganda Phiona</t>
  </si>
  <si>
    <t>phionanamaganda@gmail.com</t>
  </si>
  <si>
    <t>0789 193 915</t>
  </si>
  <si>
    <t>Allan Odur</t>
  </si>
  <si>
    <t>allanodur14@gmail.com</t>
  </si>
  <si>
    <t>0785 186 972</t>
  </si>
  <si>
    <t>Turyahumura Denis</t>
  </si>
  <si>
    <t>denisturyahumura@gmail.com</t>
  </si>
  <si>
    <t>0772 972 109</t>
  </si>
  <si>
    <t>braaklinehealthservices@gmail.com</t>
  </si>
  <si>
    <t>lkwarisiima@gmail.com</t>
  </si>
  <si>
    <t>shanssebaggala@gmail.com</t>
  </si>
  <si>
    <t>George Angwala</t>
  </si>
  <si>
    <t>ongwalageorge1@gmail.com</t>
  </si>
  <si>
    <t>077 2 495 454</t>
  </si>
  <si>
    <t>Richard Bukenya</t>
  </si>
  <si>
    <t>rbukenya11@gmail.com</t>
  </si>
  <si>
    <t> 0784-405691</t>
  </si>
  <si>
    <t>Sr. Rose Kakiizira</t>
  </si>
  <si>
    <t>maryfrankate@gmail.com</t>
  </si>
  <si>
    <t> 0780-611680</t>
  </si>
  <si>
    <t>Francis Tamale</t>
  </si>
  <si>
    <t>tamalefrancis@gmail.com</t>
  </si>
  <si>
    <t>078 2 186 729</t>
  </si>
  <si>
    <t>Fred Adea</t>
  </si>
  <si>
    <t>fred.adea@yahoo.com</t>
  </si>
  <si>
    <t>0782-454066</t>
  </si>
  <si>
    <t>Ojara Lakony Geoffrey</t>
  </si>
  <si>
    <t>ojlakony@outlook.com</t>
  </si>
  <si>
    <t>Gerald Owere</t>
  </si>
  <si>
    <t>geraldowerematel@gmail.com</t>
  </si>
  <si>
    <t>Louis Bayo</t>
  </si>
  <si>
    <t>lbayo14@gmail.com</t>
  </si>
  <si>
    <t xml:space="preserve">Watago Alfred </t>
  </si>
  <si>
    <t>wgtalfred552@gmail.com</t>
  </si>
  <si>
    <t>Ojok Tonny</t>
  </si>
  <si>
    <t>ojoktonny2017@gmail.com</t>
  </si>
  <si>
    <t>0701-79907</t>
  </si>
  <si>
    <t>Nassali Josephine</t>
  </si>
  <si>
    <t>jnassali@bou.or.ug</t>
  </si>
  <si>
    <t>James Anguzu</t>
  </si>
  <si>
    <t>janguzu@bou.or.ug</t>
  </si>
  <si>
    <t>Dr. Nsereko Tendo</t>
  </si>
  <si>
    <t>tnsereko@bou.or.ug</t>
  </si>
  <si>
    <t>dmirembe@bou.or.ug</t>
  </si>
  <si>
    <t>0782-773918</t>
  </si>
  <si>
    <t>ahimbisibweelisha500@gmail.com</t>
  </si>
  <si>
    <t>0778-393882</t>
  </si>
  <si>
    <t>richardmugerwa91@gmail.com or richard.mugerwa@ymail.com</t>
  </si>
  <si>
    <t>0783-782344</t>
  </si>
  <si>
    <t>stevenkatukiza@gmail.com</t>
  </si>
  <si>
    <t>0780-621201</t>
  </si>
  <si>
    <t>Walusimbi  Emmanuel</t>
  </si>
  <si>
    <t>078 2 937 254</t>
  </si>
  <si>
    <t>Sr. Rose Nabawanda</t>
  </si>
  <si>
    <t>078 2 790 544</t>
  </si>
  <si>
    <t>Judith Nakanjako</t>
  </si>
  <si>
    <t>Sr. Naluwugge Margaret</t>
  </si>
  <si>
    <t>nassaliviola1990@gmail.com</t>
  </si>
  <si>
    <t>0781-675185</t>
  </si>
  <si>
    <t>rebeccanakawuma@hotmail.com</t>
  </si>
  <si>
    <t>0775-190344</t>
  </si>
  <si>
    <t>0703-276422</t>
  </si>
  <si>
    <t>0759-332296</t>
  </si>
  <si>
    <t>Acidri Alex</t>
  </si>
  <si>
    <t>anyiribuhciii@gmail.com</t>
  </si>
  <si>
    <t>0789648016</t>
  </si>
  <si>
    <t>Esigu Albert</t>
  </si>
  <si>
    <t>Buzu Denis</t>
  </si>
  <si>
    <t>0794204849</t>
  </si>
  <si>
    <t>Vicent Odrua</t>
  </si>
  <si>
    <t>0789163983</t>
  </si>
  <si>
    <t>Ajidiru Sharon</t>
  </si>
  <si>
    <t>0787424166</t>
  </si>
  <si>
    <t>Dr. Tugume Bernard</t>
  </si>
  <si>
    <t>Jerose Alidongira</t>
  </si>
  <si>
    <t>Jimmy Onen</t>
  </si>
  <si>
    <t>Nelma Lova</t>
  </si>
  <si>
    <t>Kidega Alfred</t>
  </si>
  <si>
    <t>Benah Aguti</t>
  </si>
  <si>
    <t xml:space="preserve">Dr. Daniel </t>
  </si>
  <si>
    <t>Okojia Yafeti</t>
  </si>
  <si>
    <t>0774133790</t>
  </si>
  <si>
    <t>0771365779</t>
  </si>
  <si>
    <t>0750533838</t>
  </si>
  <si>
    <t>0782916412</t>
  </si>
  <si>
    <t>0785081312</t>
  </si>
  <si>
    <t>0772360479</t>
  </si>
  <si>
    <t>0783771117</t>
  </si>
  <si>
    <t>0781370972</t>
  </si>
  <si>
    <t>kagyendatb@gmail.com</t>
  </si>
  <si>
    <t>celsaassah@gmail.com</t>
  </si>
  <si>
    <t>angal@ucmb.co.ug</t>
  </si>
  <si>
    <t>okojiayafeti2012@gmail.com</t>
  </si>
  <si>
    <t>Anthony Obukui</t>
  </si>
  <si>
    <t>Achomo Grace</t>
  </si>
  <si>
    <t>Asalu Justine</t>
  </si>
  <si>
    <t>Abulo Esther</t>
  </si>
  <si>
    <t>obukuitony@gmail.com</t>
  </si>
  <si>
    <t>justineasalu@gmail.com</t>
  </si>
  <si>
    <t>Umar Nyanzi</t>
  </si>
  <si>
    <t xml:space="preserve">Winnie Mutakola </t>
  </si>
  <si>
    <t>Saudah Asiimwe Kiganda</t>
  </si>
  <si>
    <t>Ajidiru Beatrice</t>
  </si>
  <si>
    <t>077 4 240 123</t>
  </si>
  <si>
    <t>0777-691898</t>
  </si>
  <si>
    <t>0703-777381</t>
  </si>
  <si>
    <t>078 2 685 261</t>
  </si>
  <si>
    <t>071 2 802 261</t>
  </si>
  <si>
    <t>Winnie Mutakola &lt;wmutakola@amsuganda.org&gt;</t>
  </si>
  <si>
    <t>saudah@live.com</t>
  </si>
  <si>
    <t>aj2beatrice@gmail.com</t>
  </si>
  <si>
    <t>Dr Hilda Kizito</t>
  </si>
  <si>
    <t>Obbo Paul</t>
  </si>
  <si>
    <t>Nyiiro Herbert</t>
  </si>
  <si>
    <t>Stella Akayo</t>
  </si>
  <si>
    <t>Aregu Daniel</t>
  </si>
  <si>
    <t>Mulobe Patrick</t>
  </si>
  <si>
    <t>Aguti Elizabeth</t>
  </si>
  <si>
    <t>Amuron Grace</t>
  </si>
  <si>
    <t>daniel.aregu@aicug.org</t>
  </si>
  <si>
    <t>mulobolep@gmail.com</t>
  </si>
  <si>
    <t>elizabethaguti1066@gmail.com</t>
  </si>
  <si>
    <t>graceamuron@gmail.com</t>
  </si>
  <si>
    <t>henrylekululu@aicug.org</t>
  </si>
  <si>
    <t>asinaalice@gmail.com</t>
  </si>
  <si>
    <t>otrick32@gmail.com</t>
  </si>
  <si>
    <t>alfredokuonzi@yahoo.co.uk</t>
  </si>
  <si>
    <t>brenda.acio@aicug.org</t>
  </si>
  <si>
    <t>Okoth Jimmy Felix</t>
  </si>
  <si>
    <t>Sr. Seraphine Othira</t>
  </si>
  <si>
    <t>Odata Vivian</t>
  </si>
  <si>
    <t>Godfrey Cwinya</t>
  </si>
  <si>
    <t>Kasamba Henry</t>
  </si>
  <si>
    <t>Atimango Margaret</t>
  </si>
  <si>
    <t>Atine Jerome Fredrick</t>
  </si>
  <si>
    <t>0773169570</t>
  </si>
  <si>
    <t>0772375927</t>
  </si>
  <si>
    <t>0773872704</t>
  </si>
  <si>
    <t>0775991744</t>
  </si>
  <si>
    <t>0774875314</t>
  </si>
  <si>
    <t>0777479597</t>
  </si>
  <si>
    <t>0782069272</t>
  </si>
  <si>
    <t>othiraseraphine@gmail.com</t>
  </si>
  <si>
    <t>kasambahenry@gmail.com</t>
  </si>
  <si>
    <t>Ignatious Antutko</t>
  </si>
  <si>
    <t>Stephen Anyovi</t>
  </si>
  <si>
    <t>Moriku Joyce</t>
  </si>
  <si>
    <t>geofrey.ojiambo@aar-healthcare.com</t>
  </si>
  <si>
    <t>emmanuel.kibirige@aar-healthcare.com</t>
  </si>
  <si>
    <t>brian.kazibwe@aar-healthcare.com</t>
  </si>
  <si>
    <t>steagaw@gmail.com</t>
  </si>
  <si>
    <t>0772938185</t>
  </si>
  <si>
    <t>0774133358</t>
  </si>
  <si>
    <t>0774627683</t>
  </si>
  <si>
    <t>0783424399</t>
  </si>
  <si>
    <t>0752901778</t>
  </si>
  <si>
    <t>linnajibua7@gmail.com</t>
  </si>
  <si>
    <t>angunatius2@gmail.com</t>
  </si>
  <si>
    <t>anyoviamoko@gmail.com</t>
  </si>
  <si>
    <t>zia.angelina@ucmb.co.ug</t>
  </si>
  <si>
    <t>ritanajjingo@gmail.com</t>
  </si>
  <si>
    <t>cp_name2</t>
  </si>
  <si>
    <t>Milly Nabakooza</t>
  </si>
  <si>
    <t>Emmalinda Nassali</t>
  </si>
  <si>
    <t>Uyikuru M. Lubres</t>
  </si>
  <si>
    <t>Yungrwoth Brian</t>
  </si>
  <si>
    <t>Sis.Batuka Alice</t>
  </si>
  <si>
    <t>Rita Najjingo</t>
  </si>
  <si>
    <t>Bosco Tumwesigye</t>
  </si>
  <si>
    <t>Judith Atuhaire</t>
  </si>
  <si>
    <t>Nantabo Mary</t>
  </si>
  <si>
    <t>Oyella Patricia</t>
  </si>
  <si>
    <t>Birungi Beth</t>
  </si>
  <si>
    <t>Nagawa Jane</t>
  </si>
  <si>
    <t>Kawooya Yusuf</t>
  </si>
  <si>
    <t>Nabasilye Caroline</t>
  </si>
  <si>
    <t>Ssemanda Patrick</t>
  </si>
  <si>
    <t>Nanteza Milly</t>
  </si>
  <si>
    <t>Dr.Kabale Patrick</t>
  </si>
  <si>
    <t>Wamboka Joel</t>
  </si>
  <si>
    <t>Kutuusa Annaet</t>
  </si>
  <si>
    <t>Ngarombo Harriet</t>
  </si>
  <si>
    <t>Nakungu Olivia</t>
  </si>
  <si>
    <t>Timothy Alinaitwe</t>
  </si>
  <si>
    <t>Muhumuza Wilber</t>
  </si>
  <si>
    <t>Molly Mbabazi</t>
  </si>
  <si>
    <t>Ssenteza Mathias</t>
  </si>
  <si>
    <t>Dr.Mubiru Abbas</t>
  </si>
  <si>
    <t>Dr.Bossa Brian</t>
  </si>
  <si>
    <t>Kyomugisha Gertrude</t>
  </si>
  <si>
    <t>Wangubo Robert</t>
  </si>
  <si>
    <t>Isabirye Ziyad</t>
  </si>
  <si>
    <t>Busulwa Monday Livingstone</t>
  </si>
  <si>
    <t>Nabankema Joan</t>
  </si>
  <si>
    <t>Nakalule Mastulah</t>
  </si>
  <si>
    <t>Eva Sikyajula</t>
  </si>
  <si>
    <t>Dr.Niwabaho Nathan</t>
  </si>
  <si>
    <t>Singiza Lydia</t>
  </si>
  <si>
    <t>Akampurira Justus</t>
  </si>
  <si>
    <t>Lwanga David</t>
  </si>
  <si>
    <t>Akoperoit Caroline</t>
  </si>
  <si>
    <t>Ntakirutimana Fulgence</t>
  </si>
  <si>
    <t>Kirungi Richard</t>
  </si>
  <si>
    <t>Nambuya Cathy</t>
  </si>
  <si>
    <t>Sowedi</t>
  </si>
  <si>
    <t>Bwambale Dovicko</t>
  </si>
  <si>
    <t>Masereka Benet</t>
  </si>
  <si>
    <t>Omadi James</t>
  </si>
  <si>
    <t>Otim Samuel</t>
  </si>
  <si>
    <t>Waisswa Jude</t>
  </si>
  <si>
    <t>Nafuka Amina</t>
  </si>
  <si>
    <t>Nakasonge Sharifah</t>
  </si>
  <si>
    <t>Kanyunyuzi Viola</t>
  </si>
  <si>
    <t>Dr. Kisuku Milton</t>
  </si>
  <si>
    <t>Kyakimwa Edith</t>
  </si>
  <si>
    <t>Edith Kabugho</t>
  </si>
  <si>
    <t>Kabugho Rebecca</t>
  </si>
  <si>
    <t>Rev Maali Wilson</t>
  </si>
  <si>
    <t>Mbambo Emily</t>
  </si>
  <si>
    <t>Josephat Masereka</t>
  </si>
  <si>
    <t>Dr Lwembawo Joseph</t>
  </si>
  <si>
    <t xml:space="preserve">Owachign Innocent </t>
  </si>
  <si>
    <t>Msgr. Johnmary Kabyanga</t>
  </si>
  <si>
    <t>Phionah Naluyange</t>
  </si>
  <si>
    <t>Nasanga Teddy</t>
  </si>
  <si>
    <t>Nuwamanya Leonard</t>
  </si>
  <si>
    <t>Okiria Samson</t>
  </si>
  <si>
    <t>Ayikocia Christine</t>
  </si>
  <si>
    <t>Sr Ngomlokojo Mildred</t>
  </si>
  <si>
    <t>Sr. Akello Sylveria</t>
  </si>
  <si>
    <t>Nabasumba Cissy</t>
  </si>
  <si>
    <t>Nakimuli Madinah</t>
  </si>
  <si>
    <t>Kizito Alex</t>
  </si>
  <si>
    <t>Nabaasa Davis</t>
  </si>
  <si>
    <t>Akatujuna Asumpriso</t>
  </si>
  <si>
    <t>Kaboga Juliet</t>
  </si>
  <si>
    <t>Omony Martine</t>
  </si>
  <si>
    <t>Adiru Fiona</t>
  </si>
  <si>
    <t>Aluonzi Sunday</t>
  </si>
  <si>
    <t>Ayakaka Beatrice</t>
  </si>
  <si>
    <t xml:space="preserve">Ocajiale Samuel </t>
  </si>
  <si>
    <t>Gw Musinguzi</t>
  </si>
  <si>
    <t>Simon Bolibo</t>
  </si>
  <si>
    <t>Kansiime Mary</t>
  </si>
  <si>
    <t>Abaine  M  Rapheal</t>
  </si>
  <si>
    <t>Agnes Kabugho</t>
  </si>
  <si>
    <t>Vincent Amanayire</t>
  </si>
  <si>
    <t>Ikanyet Robert</t>
  </si>
  <si>
    <t>Atuhaire Fatuma</t>
  </si>
  <si>
    <t>Josephine Banangaki Birungi</t>
  </si>
  <si>
    <t>Kibuuka Vincent</t>
  </si>
  <si>
    <t>Mbeiza Petrus</t>
  </si>
  <si>
    <t>Nabisere Caroline</t>
  </si>
  <si>
    <t>Niwagaba Godfrey</t>
  </si>
  <si>
    <t>Kajumba Eva</t>
  </si>
  <si>
    <t>Alal Angella</t>
  </si>
  <si>
    <t xml:space="preserve">Ronald Sseremba </t>
  </si>
  <si>
    <t>Kabunga Arlen</t>
  </si>
  <si>
    <t>Guwedeko Roland</t>
  </si>
  <si>
    <t>Musimenta Stella</t>
  </si>
  <si>
    <t xml:space="preserve">Sr. Donatia </t>
  </si>
  <si>
    <t>Kasozi Denis</t>
  </si>
  <si>
    <t xml:space="preserve">Natale Racheal </t>
  </si>
  <si>
    <t xml:space="preserve">Dr.Iriso Robert </t>
  </si>
  <si>
    <t xml:space="preserve">Naiga Mary </t>
  </si>
  <si>
    <t>Kategaya Brenda</t>
  </si>
  <si>
    <t>Dr. Biryande William</t>
  </si>
  <si>
    <t>Kule James</t>
  </si>
  <si>
    <t>Ms. Mbambu Mbabazi Grace</t>
  </si>
  <si>
    <t>Maseka Night</t>
  </si>
  <si>
    <t>Josephat Kighoma</t>
  </si>
  <si>
    <t>Sabuni Edson</t>
  </si>
  <si>
    <t>Muhindo Isaiah</t>
  </si>
  <si>
    <t>Mukababirwa Betty</t>
  </si>
  <si>
    <t>Buteke Margret</t>
  </si>
  <si>
    <t>Muhindo Morren</t>
  </si>
  <si>
    <t>Masika Assumpta</t>
  </si>
  <si>
    <t>Semu Taliwabu</t>
  </si>
  <si>
    <t>Kabugho Junes</t>
  </si>
  <si>
    <t>Jackline</t>
  </si>
  <si>
    <t>Anderu Veronica</t>
  </si>
  <si>
    <t>Andevu Patrick</t>
  </si>
  <si>
    <t>Kambere Mubiru Benson</t>
  </si>
  <si>
    <t>Elijah Sibanziire</t>
  </si>
  <si>
    <t>John Aliganyira</t>
  </si>
  <si>
    <t>Aketch Livingstone Mariam</t>
  </si>
  <si>
    <t xml:space="preserve">Kayingo Nicholas </t>
  </si>
  <si>
    <t>Bwambale Daniel</t>
  </si>
  <si>
    <t>Wamara Burafiki</t>
  </si>
  <si>
    <t>Juma Baluku</t>
  </si>
  <si>
    <t>Asaba Kanyabwoya</t>
  </si>
  <si>
    <t>Magaza Catherine</t>
  </si>
  <si>
    <t>David Wamimbi</t>
  </si>
  <si>
    <t>Nakazzi Sharifah</t>
  </si>
  <si>
    <t>Dr Aldo Pariyo</t>
  </si>
  <si>
    <t>Albert Kennedy</t>
  </si>
  <si>
    <t>Detibo Isaac</t>
  </si>
  <si>
    <t>Onzima Benard</t>
  </si>
  <si>
    <t>Byanaku Henry</t>
  </si>
  <si>
    <t>Makumbi Jimmy</t>
  </si>
  <si>
    <t>Wakonta Joseph</t>
  </si>
  <si>
    <t>Nassazi J Prossy</t>
  </si>
  <si>
    <t>Ssenyonga Patrick</t>
  </si>
  <si>
    <t>Ochan Walter</t>
  </si>
  <si>
    <t>Arinaitwe David</t>
  </si>
  <si>
    <t>Kissa Eric Gordon</t>
  </si>
  <si>
    <t>Atyeronimungu Charity</t>
  </si>
  <si>
    <t>Akumu Joy Hope A</t>
  </si>
  <si>
    <t>Cankech Francis</t>
  </si>
  <si>
    <t>Rushozi Lawerence</t>
  </si>
  <si>
    <t>Mwebaze Benjamin</t>
  </si>
  <si>
    <t>Bwambale David</t>
  </si>
  <si>
    <t>Mugisa. C</t>
  </si>
  <si>
    <t xml:space="preserve">Nakatudde Oliver </t>
  </si>
  <si>
    <t>Ssenyonjo Robert</t>
  </si>
  <si>
    <t xml:space="preserve">Precious Yansumulula </t>
  </si>
  <si>
    <t>Acom Caroline</t>
  </si>
  <si>
    <t>Ssekitto Hellen</t>
  </si>
  <si>
    <t>Aziiz Biiso</t>
  </si>
  <si>
    <t>Kobusinge  E.</t>
  </si>
  <si>
    <t>Biira Victoria</t>
  </si>
  <si>
    <t>Biira Brenda</t>
  </si>
  <si>
    <t>Masika Annet</t>
  </si>
  <si>
    <t>Kisiki Lucy</t>
  </si>
  <si>
    <t>Samanya Sylvia</t>
  </si>
  <si>
    <t>Mbambu Elizabeth</t>
  </si>
  <si>
    <t>Kule Josam</t>
  </si>
  <si>
    <t>Rusenge Willy</t>
  </si>
  <si>
    <t>Paul Magezi</t>
  </si>
  <si>
    <t>Kagogwe Ronald</t>
  </si>
  <si>
    <t>Muhwezi Ivan</t>
  </si>
  <si>
    <t>Nalwese Oliver</t>
  </si>
  <si>
    <t>Ojenatum Stanley</t>
  </si>
  <si>
    <t xml:space="preserve">Okiring David Stephen </t>
  </si>
  <si>
    <t>Akayo Teddy</t>
  </si>
  <si>
    <t>Amina Khalifa</t>
  </si>
  <si>
    <t>Nanyange Asumpta</t>
  </si>
  <si>
    <t>Muhindo Emmanuel</t>
  </si>
  <si>
    <t>Baluku Stephen</t>
  </si>
  <si>
    <t>Murungi George</t>
  </si>
  <si>
    <t>Rujumba Brian</t>
  </si>
  <si>
    <t>Sr Ndeda Annet</t>
  </si>
  <si>
    <t>Kiwanuka Philo</t>
  </si>
  <si>
    <t>Nabisubu Janet</t>
  </si>
  <si>
    <t>Nabukalu Caroline</t>
  </si>
  <si>
    <t>Kabugo Evans</t>
  </si>
  <si>
    <t>Kasujja Augustine</t>
  </si>
  <si>
    <t>Najingo Beatrice</t>
  </si>
  <si>
    <t>Nalwoga Costa</t>
  </si>
  <si>
    <t>Teketwe Abubakar</t>
  </si>
  <si>
    <t>Kule Jostus</t>
  </si>
  <si>
    <t>Nambi Magret</t>
  </si>
  <si>
    <t>Nakanwagi Lydia</t>
  </si>
  <si>
    <t>Conrad Kusiima</t>
  </si>
  <si>
    <t>Munguyiko Lea</t>
  </si>
  <si>
    <t>Tuhaise Petelarina</t>
  </si>
  <si>
    <t>Martin Bwambale</t>
  </si>
  <si>
    <t>Kemirembe Yuster</t>
  </si>
  <si>
    <t>Joachim Kananga</t>
  </si>
  <si>
    <t>Makoko Alex</t>
  </si>
  <si>
    <t xml:space="preserve">Mugizi Amon </t>
  </si>
  <si>
    <t>Stephen Kasule</t>
  </si>
  <si>
    <t>Mutebi Bob</t>
  </si>
  <si>
    <t xml:space="preserve">Bakyayita Charles </t>
  </si>
  <si>
    <t>Carol Ayesiga</t>
  </si>
  <si>
    <t>Jennifer Kusemererwa</t>
  </si>
  <si>
    <t>Eric Ssebbale</t>
  </si>
  <si>
    <t>Kiiza Peter</t>
  </si>
  <si>
    <t>Nabakooza Deborah</t>
  </si>
  <si>
    <t>Musiimire Grace</t>
  </si>
  <si>
    <t>Dr Edith Namulema</t>
  </si>
  <si>
    <t>Webom Besa Sarah</t>
  </si>
  <si>
    <t>Henry Emiau</t>
  </si>
  <si>
    <t>Sr. Limio Eunice</t>
  </si>
  <si>
    <t>Sr. Hellen Acheng</t>
  </si>
  <si>
    <t>Rijoo Gladiess</t>
  </si>
  <si>
    <t>Ssentongo Henry Micheal</t>
  </si>
  <si>
    <t>Mugume Robert</t>
  </si>
  <si>
    <t>Annah Ithungu</t>
  </si>
  <si>
    <t>Kabugho Sarah</t>
  </si>
  <si>
    <t>Kaahwa Roselyn</t>
  </si>
  <si>
    <t>Atuhaire Busobozi</t>
  </si>
  <si>
    <t>Karatunga Vicent</t>
  </si>
  <si>
    <t>Nassimbwa Racheal</t>
  </si>
  <si>
    <t>Hasahya Ayubu</t>
  </si>
  <si>
    <t xml:space="preserve">Amuron Joyce </t>
  </si>
  <si>
    <t>Oduti O Moses</t>
  </si>
  <si>
    <t>Chelimo Josephat</t>
  </si>
  <si>
    <t>Chemonges Micah</t>
  </si>
  <si>
    <t>Kisseka Moses</t>
  </si>
  <si>
    <t>Sr. Theopista Iduyo Opala</t>
  </si>
  <si>
    <t>Batte Simon</t>
  </si>
  <si>
    <t>Nabulya Jesca</t>
  </si>
  <si>
    <t>Akoth Molly Grace</t>
  </si>
  <si>
    <t xml:space="preserve">Kababito Julian </t>
  </si>
  <si>
    <t xml:space="preserve">Komaketch A Gaetano </t>
  </si>
  <si>
    <t>Kulume Mary Goretti</t>
  </si>
  <si>
    <t>Emanu Basil</t>
  </si>
  <si>
    <t>Sr. Kabuleeta Daisy</t>
  </si>
  <si>
    <t>Ms. Ciari Kiden</t>
  </si>
  <si>
    <t>Ms. Enid Kabasambu</t>
  </si>
  <si>
    <t>Tugume Vicent</t>
  </si>
  <si>
    <t>Muserero Wilson</t>
  </si>
  <si>
    <t>Masika Miriam</t>
  </si>
  <si>
    <t>Masika Juliet</t>
  </si>
  <si>
    <t>Bwambale  Robert</t>
  </si>
  <si>
    <t>Muhindo Immaculate</t>
  </si>
  <si>
    <t>Costance Kabugho</t>
  </si>
  <si>
    <t>Isingoma Darius</t>
  </si>
  <si>
    <t>Katusabe Nsira</t>
  </si>
  <si>
    <t>Kabugho Christine</t>
  </si>
  <si>
    <t>Kule Rauben</t>
  </si>
  <si>
    <t>Kalinda Annes</t>
  </si>
  <si>
    <t>Nalukwago Rashidah</t>
  </si>
  <si>
    <t>Bukenya Denis</t>
  </si>
  <si>
    <t>Bro.Innocent</t>
  </si>
  <si>
    <t>Fr. Ahairwe George</t>
  </si>
  <si>
    <t xml:space="preserve">Chris </t>
  </si>
  <si>
    <t>Omoding William George</t>
  </si>
  <si>
    <t>Letasi Agnes</t>
  </si>
  <si>
    <t>Namponye Shamim</t>
  </si>
  <si>
    <t>Atimango Yvone</t>
  </si>
  <si>
    <t>Ondoma Jimmy</t>
  </si>
  <si>
    <t>Dr Labii</t>
  </si>
  <si>
    <t>Segane Martin</t>
  </si>
  <si>
    <t xml:space="preserve">Stella Namugambwa </t>
  </si>
  <si>
    <t>Idak Kwio</t>
  </si>
  <si>
    <t>Ma Kazzora</t>
  </si>
  <si>
    <t>Nakirayi Diana</t>
  </si>
  <si>
    <t>Namulondo Jackie</t>
  </si>
  <si>
    <t xml:space="preserve">Namazzi Oliver </t>
  </si>
  <si>
    <t>Kicho</t>
  </si>
  <si>
    <t>Kisembo Eliab</t>
  </si>
  <si>
    <t>Baluku Ronald</t>
  </si>
  <si>
    <t>Bwambale James</t>
  </si>
  <si>
    <t>Ithungu Margie</t>
  </si>
  <si>
    <t>Sr. Asaba Juliet</t>
  </si>
  <si>
    <t>Alice Bajha</t>
  </si>
  <si>
    <t>Basisa Wilson</t>
  </si>
  <si>
    <t>Biira Linny</t>
  </si>
  <si>
    <t>Bwambale Zac</t>
  </si>
  <si>
    <t>Kimanyenda Leo</t>
  </si>
  <si>
    <t>Mugenyi Moses</t>
  </si>
  <si>
    <t>Nalutaaya Prossy</t>
  </si>
  <si>
    <t>Wakulira Peter</t>
  </si>
  <si>
    <t>Dr. Wefula Edward</t>
  </si>
  <si>
    <t>Sr. Vincent .F. Kabonesa</t>
  </si>
  <si>
    <t>Ms. Kanyunyuzi Evelyn</t>
  </si>
  <si>
    <t>Sr. Betilda Mukarugambwa</t>
  </si>
  <si>
    <t>Henry Zamarano</t>
  </si>
  <si>
    <t>Nicholas Twesigye Baguma</t>
  </si>
  <si>
    <t>Akiror Rose</t>
  </si>
  <si>
    <t>Katushabe Stuart</t>
  </si>
  <si>
    <t>Linda Grace</t>
  </si>
  <si>
    <t xml:space="preserve">Sr Anna Juliet </t>
  </si>
  <si>
    <t>Kabahweza Olive</t>
  </si>
  <si>
    <t>Jacob Kato</t>
  </si>
  <si>
    <t>Nakalema Joweriah</t>
  </si>
  <si>
    <t>Mukiibi Moses</t>
  </si>
  <si>
    <t>Sis.Kizza Julliet</t>
  </si>
  <si>
    <t>Rev.Sr.Apio Jane</t>
  </si>
  <si>
    <t>Katuramu Samson</t>
  </si>
  <si>
    <t>Mushenene Swaibu</t>
  </si>
  <si>
    <t>Zulfa Awate</t>
  </si>
  <si>
    <t>Kule Joseph</t>
  </si>
  <si>
    <t>Dr. Isaac Kusolo</t>
  </si>
  <si>
    <t>Kunihira Racheal</t>
  </si>
  <si>
    <t>Alex Thembo</t>
  </si>
  <si>
    <t>Bishop Masereka</t>
  </si>
  <si>
    <t>Baluku Edwin</t>
  </si>
  <si>
    <t>Muhindo Mackinon</t>
  </si>
  <si>
    <t>Kithaghenda</t>
  </si>
  <si>
    <t>Noah Baluku</t>
  </si>
  <si>
    <t>Bwambale B. Johnson</t>
  </si>
  <si>
    <t>Veronica Ndagano</t>
  </si>
  <si>
    <t>Jonani Bwambale</t>
  </si>
  <si>
    <t>Sr. Nambassa Fidelis</t>
  </si>
  <si>
    <t>Mrs. Imelda Magambo</t>
  </si>
  <si>
    <t>Baluku Jackson</t>
  </si>
  <si>
    <t>Baluku Wilfred</t>
  </si>
  <si>
    <t>Masikaa Miriam</t>
  </si>
  <si>
    <t>Thembo Amos</t>
  </si>
  <si>
    <t>Masika Gertrude</t>
  </si>
  <si>
    <t>Balinda Moses</t>
  </si>
  <si>
    <t>Maureen Biira</t>
  </si>
  <si>
    <t>Biira Pesikezia</t>
  </si>
  <si>
    <t>Ithungu Ilet</t>
  </si>
  <si>
    <t>Kiiza Mary</t>
  </si>
  <si>
    <t>Muhindo Alex</t>
  </si>
  <si>
    <t>Kabugho Jane</t>
  </si>
  <si>
    <t>Richard</t>
  </si>
  <si>
    <t>Kule Edson</t>
  </si>
  <si>
    <t>Kiconco Patience</t>
  </si>
  <si>
    <t>Stella Rukundo</t>
  </si>
  <si>
    <t>Sanyu Florence</t>
  </si>
  <si>
    <t>Atwiine Vincent</t>
  </si>
  <si>
    <t>Kakande Andrew</t>
  </si>
  <si>
    <t xml:space="preserve">Namuli Sylvia </t>
  </si>
  <si>
    <t>Dr. Mary Munyagwa</t>
  </si>
  <si>
    <t>Masereka Daniel</t>
  </si>
  <si>
    <t>Bwambale Samson</t>
  </si>
  <si>
    <t>Musomba Samson</t>
  </si>
  <si>
    <t>Johnson Thembo</t>
  </si>
  <si>
    <t>Rev. Canon Benson Baguma</t>
  </si>
  <si>
    <t>Masereka Edson</t>
  </si>
  <si>
    <t>Habert Muhindo</t>
  </si>
  <si>
    <t>Niwagaba Bedan</t>
  </si>
  <si>
    <t>Mulekya Eric</t>
  </si>
  <si>
    <t>Angella</t>
  </si>
  <si>
    <t>Ndungo Rene</t>
  </si>
  <si>
    <t>Ronah</t>
  </si>
  <si>
    <t>Joviah</t>
  </si>
  <si>
    <t>Chris</t>
  </si>
  <si>
    <t>Nyamusimba Paskazia</t>
  </si>
  <si>
    <t>Peter Balidawa</t>
  </si>
  <si>
    <t>Mukwaya Charles</t>
  </si>
  <si>
    <t>Harriet Naziwwa</t>
  </si>
  <si>
    <t>Asimo Jane Florence</t>
  </si>
  <si>
    <t>Ayenyo Irene</t>
  </si>
  <si>
    <t>Nasalawo Christine</t>
  </si>
  <si>
    <t>Nagawa Scolastica</t>
  </si>
  <si>
    <t>Mugisha   Pius</t>
  </si>
  <si>
    <t>Night Gorette</t>
  </si>
  <si>
    <t xml:space="preserve">Iga Daniel Mwesigwa            </t>
  </si>
  <si>
    <t xml:space="preserve">Kataike Peninah Teere          </t>
  </si>
  <si>
    <t xml:space="preserve">Opio Ben                     </t>
  </si>
  <si>
    <t>Acheng Aesther</t>
  </si>
  <si>
    <t>Patrick Baguma</t>
  </si>
  <si>
    <t>Medius Mbabazi</t>
  </si>
  <si>
    <t>Uditah Atuhaire</t>
  </si>
  <si>
    <t>Godfrey Mahanda</t>
  </si>
  <si>
    <t>Patricia Nyakato</t>
  </si>
  <si>
    <t>Robert Mbabazi</t>
  </si>
  <si>
    <t>Dickson Tinkamanyire</t>
  </si>
  <si>
    <t>Hamba Doreen</t>
  </si>
  <si>
    <t>Namanya Winniefred</t>
  </si>
  <si>
    <t>Miriam Akello</t>
  </si>
  <si>
    <t>Lydia Namunoga</t>
  </si>
  <si>
    <t>Mwebaze Tom</t>
  </si>
  <si>
    <t>Nansamba Gorret</t>
  </si>
  <si>
    <t>Dr Omara Jammy</t>
  </si>
  <si>
    <t>Mungufeni Fred</t>
  </si>
  <si>
    <t>Ogedgin Denis N</t>
  </si>
  <si>
    <t>Mugisa Ajarova Fred</t>
  </si>
  <si>
    <t>Japiem Gift</t>
  </si>
  <si>
    <t>Dr Bramali Mark Bonny</t>
  </si>
  <si>
    <t>Amia Roseline</t>
  </si>
  <si>
    <t>Sr.Nalule Agatha</t>
  </si>
  <si>
    <t>Sr. Nakalo Annet</t>
  </si>
  <si>
    <t>Dr.Semaganda Karim</t>
  </si>
  <si>
    <t>Dr.Kiggundu Spire</t>
  </si>
  <si>
    <t>Omagor Emmanuel</t>
  </si>
  <si>
    <t>Ssabawuma Martin</t>
  </si>
  <si>
    <t>Dr Oryema John Bosco</t>
  </si>
  <si>
    <t>Donge Philip</t>
  </si>
  <si>
    <t>Rwot Rose</t>
  </si>
  <si>
    <t>Ojede Moses Daniel</t>
  </si>
  <si>
    <t>Nanfuka Betty</t>
  </si>
  <si>
    <t xml:space="preserve">Ndagire Prossy </t>
  </si>
  <si>
    <t>Akampurira Bruce</t>
  </si>
  <si>
    <t xml:space="preserve">Oweka Robinson </t>
  </si>
  <si>
    <t>Driciru Neema</t>
  </si>
  <si>
    <t>Atuga Vicent</t>
  </si>
  <si>
    <t>Amanziru Mary</t>
  </si>
  <si>
    <t>Dr Okwairwoth Justine</t>
  </si>
  <si>
    <t>Opio Nicholars Pithua</t>
  </si>
  <si>
    <t>Alipulwortho Grace</t>
  </si>
  <si>
    <t>Ozirij Celina</t>
  </si>
  <si>
    <t>Chombe Noel</t>
  </si>
  <si>
    <t>Wathum Wilfred</t>
  </si>
  <si>
    <t>Latigo Innocent</t>
  </si>
  <si>
    <t>Druzaru Aida Jane</t>
  </si>
  <si>
    <t>Angunduyo Betty</t>
  </si>
  <si>
    <t>Yuda Alitibo</t>
  </si>
  <si>
    <t>Onega Godfrey</t>
  </si>
  <si>
    <t>Thonwa Jimmy James</t>
  </si>
  <si>
    <t>Sr. Jane Opengum Enid</t>
  </si>
  <si>
    <t>Vukoni Alexander K</t>
  </si>
  <si>
    <t>Kigambo Juliet</t>
  </si>
  <si>
    <t>Opio Walter</t>
  </si>
  <si>
    <t>Manzi Jackie</t>
  </si>
  <si>
    <t>Kakwezi Henry</t>
  </si>
  <si>
    <t>Joseline Nishaba</t>
  </si>
  <si>
    <t xml:space="preserve">Kateebe Oliva </t>
  </si>
  <si>
    <t>Kasaija Walter</t>
  </si>
  <si>
    <t>Kabasinguzi Lydia</t>
  </si>
  <si>
    <t>Kanyiginya Grace</t>
  </si>
  <si>
    <t>Rubaale Elisa</t>
  </si>
  <si>
    <t>Dr.Asiimwe Solomon</t>
  </si>
  <si>
    <t>Mukeshimana Grace</t>
  </si>
  <si>
    <t>Kagoro Conrad</t>
  </si>
  <si>
    <t>Manyindo Vickie</t>
  </si>
  <si>
    <t>Kabahenda Annet</t>
  </si>
  <si>
    <t>Kabajungu Magret</t>
  </si>
  <si>
    <t>Rogers Suubi</t>
  </si>
  <si>
    <t>Nakanjako Cathy</t>
  </si>
  <si>
    <t>Asiimwe Margaret</t>
  </si>
  <si>
    <t>Nakitende Gladys</t>
  </si>
  <si>
    <t>Dr Zizimba Paul</t>
  </si>
  <si>
    <t>Sekigudde Micheal</t>
  </si>
  <si>
    <t xml:space="preserve">Sserufusa Ronald </t>
  </si>
  <si>
    <t>Namagembe Margaret</t>
  </si>
  <si>
    <t>Ssengendo Matthew</t>
  </si>
  <si>
    <t>Hope</t>
  </si>
  <si>
    <t>Nekesa Juliet</t>
  </si>
  <si>
    <t>Kokoi Loyce</t>
  </si>
  <si>
    <t>Naikoba Lorna</t>
  </si>
  <si>
    <t>Nampala Juliet</t>
  </si>
  <si>
    <t>Nabunya Catherine</t>
  </si>
  <si>
    <t>Muchwa Samuel</t>
  </si>
  <si>
    <t xml:space="preserve">Dr Kiberu Joshua </t>
  </si>
  <si>
    <t>Namulumba Zaituni</t>
  </si>
  <si>
    <t>Nalwanga Chrispine</t>
  </si>
  <si>
    <t>Matsiiko Ronald</t>
  </si>
  <si>
    <t>Asiimwe Allen</t>
  </si>
  <si>
    <t>Asekenyi Shakirah</t>
  </si>
  <si>
    <t>Dr Bisigirwa Ronald</t>
  </si>
  <si>
    <t>Mehwezi Alison</t>
  </si>
  <si>
    <t xml:space="preserve">Orit Robert </t>
  </si>
  <si>
    <t>Kerunega Filliam</t>
  </si>
  <si>
    <t>Mwiru</t>
  </si>
  <si>
    <t>Sr.Ndagire Janet</t>
  </si>
  <si>
    <t>Bwoyee Jackson</t>
  </si>
  <si>
    <t xml:space="preserve">Babirye Mary </t>
  </si>
  <si>
    <t>Kalyango Juma</t>
  </si>
  <si>
    <t>Nansamba Janepher</t>
  </si>
  <si>
    <t>Kaatabu Robinah</t>
  </si>
  <si>
    <t>Naamala Christian</t>
  </si>
  <si>
    <t xml:space="preserve">Lumala Deogratius </t>
  </si>
  <si>
    <t>Ssebadduka Sula</t>
  </si>
  <si>
    <t>Mbatecedde Victorious</t>
  </si>
  <si>
    <t xml:space="preserve">Wanyenya Eunice </t>
  </si>
  <si>
    <t xml:space="preserve">Katende Noordin </t>
  </si>
  <si>
    <t>Acom Jesca Lydia</t>
  </si>
  <si>
    <t>Dhikusookka    Moses</t>
  </si>
  <si>
    <t>Lusabe Asadi</t>
  </si>
  <si>
    <t>Misisera Emmanuel</t>
  </si>
  <si>
    <t>Anna Masika</t>
  </si>
  <si>
    <t>Amir Wamala</t>
  </si>
  <si>
    <t>Hibombo Ishmael</t>
  </si>
  <si>
    <t>Nandawula Roselyn</t>
  </si>
  <si>
    <t>Busingye Gordon</t>
  </si>
  <si>
    <t>Dr.Lubanga Samuel</t>
  </si>
  <si>
    <t>Nakisindi Milly</t>
  </si>
  <si>
    <t>Owembabazi Grace</t>
  </si>
  <si>
    <t>Dr.Nangoye Pius</t>
  </si>
  <si>
    <t>Byarugaba Charles</t>
  </si>
  <si>
    <t>Muwanguzi Gideon</t>
  </si>
  <si>
    <t>Nansimbi Barbara</t>
  </si>
  <si>
    <t>Sr. Frances Maia</t>
  </si>
  <si>
    <t>Felicwa Unnzi</t>
  </si>
  <si>
    <t>Adrawa Stephen</t>
  </si>
  <si>
    <t>Baluku Sausi</t>
  </si>
  <si>
    <t>Kahungu Ben</t>
  </si>
  <si>
    <t>Richard Muhisya</t>
  </si>
  <si>
    <t>Masika Jozonia</t>
  </si>
  <si>
    <t>William Odokonyero</t>
  </si>
  <si>
    <t>Martin.K</t>
  </si>
  <si>
    <t>Kanyabugoma Rose Mary</t>
  </si>
  <si>
    <t>Birungi Mary</t>
  </si>
  <si>
    <t>Joseph.M</t>
  </si>
  <si>
    <t>Sasirabo Victor</t>
  </si>
  <si>
    <t>Ntalo Edward</t>
  </si>
  <si>
    <t xml:space="preserve">Nakacwa Madrine </t>
  </si>
  <si>
    <t>Suubi Mady</t>
  </si>
  <si>
    <t>Kyanda Faisal</t>
  </si>
  <si>
    <t>Kabatembuzi Sarah</t>
  </si>
  <si>
    <t>Maganda Frank</t>
  </si>
  <si>
    <t>Mutebi Sumaya</t>
  </si>
  <si>
    <t>Dr Ddamulira Regina</t>
  </si>
  <si>
    <t>Nuliat N</t>
  </si>
  <si>
    <t>Dr Mugalu Mark</t>
  </si>
  <si>
    <t>Kalema Benjamin</t>
  </si>
  <si>
    <t>Kafumbe Abbey</t>
  </si>
  <si>
    <t xml:space="preserve">Mukungu Nasser </t>
  </si>
  <si>
    <t>Arinaitwe Irene Barbra</t>
  </si>
  <si>
    <t xml:space="preserve">Nangobi Tabitha </t>
  </si>
  <si>
    <t>Yeseri Kamanyiiro</t>
  </si>
  <si>
    <t>Ssekabembe Juliet</t>
  </si>
  <si>
    <t xml:space="preserve">Magara W Stephen </t>
  </si>
  <si>
    <t>Babinga Ben</t>
  </si>
  <si>
    <t>Kule Isaac</t>
  </si>
  <si>
    <t>Kwarisiima Levi</t>
  </si>
  <si>
    <t>Nalubega Shamim</t>
  </si>
  <si>
    <t>Achom  Caroline</t>
  </si>
  <si>
    <t>Mirembe Doryn</t>
  </si>
  <si>
    <t>Kusasira Penrose</t>
  </si>
  <si>
    <t>Ahimbisibwe Elisa</t>
  </si>
  <si>
    <t>Mugerwa Richard</t>
  </si>
  <si>
    <t>Katukiza Steven</t>
  </si>
  <si>
    <t>Nassali Viola</t>
  </si>
  <si>
    <t>Nakawuma Rebecca</t>
  </si>
  <si>
    <t>Nakimbugwe Irene</t>
  </si>
  <si>
    <t>Bukenya Peter</t>
  </si>
  <si>
    <t>Ndemabo Sam</t>
  </si>
  <si>
    <t>Tsuma Joseph</t>
  </si>
  <si>
    <t>Celsa Assah</t>
  </si>
  <si>
    <t>Anyngo Harriet</t>
  </si>
  <si>
    <t>Openjrwoth Ronnie</t>
  </si>
  <si>
    <t>Lulu Henry Leku</t>
  </si>
  <si>
    <t>Alice Asina</t>
  </si>
  <si>
    <t>Opio Patrick</t>
  </si>
  <si>
    <t>Alfred Okuonzi</t>
  </si>
  <si>
    <t>Brenda Acio</t>
  </si>
  <si>
    <t>Ngamita Jennifer</t>
  </si>
  <si>
    <t>Geofrey Ojiambo</t>
  </si>
  <si>
    <t>Emmanuel Kibirige</t>
  </si>
  <si>
    <t xml:space="preserve">Brian Kazibwe </t>
  </si>
  <si>
    <t>Nagawa Stella</t>
  </si>
  <si>
    <t>Prevention Officer</t>
  </si>
  <si>
    <t>Branch Manager</t>
  </si>
  <si>
    <t>Data clerk</t>
  </si>
  <si>
    <t>RPO</t>
  </si>
  <si>
    <t>FAO</t>
  </si>
  <si>
    <t>MRA</t>
  </si>
  <si>
    <t>GYN/OBS</t>
  </si>
  <si>
    <t>RHSP REP</t>
  </si>
  <si>
    <t>CLC</t>
  </si>
  <si>
    <t>MSW</t>
  </si>
  <si>
    <t>DMMS</t>
  </si>
  <si>
    <t>Supply chain</t>
  </si>
  <si>
    <t>CHW</t>
  </si>
  <si>
    <t>AIMO</t>
  </si>
  <si>
    <t>PLT</t>
  </si>
  <si>
    <t>Staff</t>
  </si>
  <si>
    <t>HIA</t>
  </si>
  <si>
    <t>RCT Volunteer</t>
  </si>
  <si>
    <t>ART Clinic</t>
  </si>
  <si>
    <t>TB Focal Person</t>
  </si>
  <si>
    <t>MLA</t>
  </si>
  <si>
    <t>Steno Secretary</t>
  </si>
  <si>
    <t>RCT</t>
  </si>
  <si>
    <t>Chairperson Mgt</t>
  </si>
  <si>
    <t>Microscopist</t>
  </si>
  <si>
    <t>Dentist</t>
  </si>
  <si>
    <t>Receptionist</t>
  </si>
  <si>
    <t>Facility linkage Facilitator</t>
  </si>
  <si>
    <t>Data Clerk</t>
  </si>
  <si>
    <t>AL</t>
  </si>
  <si>
    <t>Medical Services Technical lead</t>
  </si>
  <si>
    <t>Health Information Assistant</t>
  </si>
  <si>
    <t>MLT</t>
  </si>
  <si>
    <t>Programs</t>
  </si>
  <si>
    <t>CHSS</t>
  </si>
  <si>
    <t>Finance</t>
  </si>
  <si>
    <t>IT</t>
  </si>
  <si>
    <t>M&amp;E</t>
  </si>
  <si>
    <t>PA</t>
  </si>
  <si>
    <t>DA</t>
  </si>
  <si>
    <t>BIZ-DEV</t>
  </si>
  <si>
    <t xml:space="preserve">ev.umar@yahoo.com                                                                                                                                                                                                                        </t>
  </si>
  <si>
    <t xml:space="preserve"> unyanzi@amsuganda.org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</si>
</sst>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mbria"/>
      <family val="1"/>
    </font>
    <font>
      <u/>
      <sz val="10"/>
      <color rgb="FF002060"/>
      <name val="Cambria"/>
      <family val="1"/>
    </font>
    <font>
      <sz val="10"/>
      <color rgb="FF0A0101"/>
      <name val="Arial"/>
      <family val="2"/>
    </font>
    <font>
      <sz val="10"/>
      <color theme="1"/>
      <name val="Cambria"/>
      <family val="1"/>
    </font>
    <font>
      <sz val="10"/>
      <color rgb="FF0A0101"/>
      <name val="Cambria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mbri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</cellStyleXfs>
  <cellXfs count="17">
    <xf numFmtId="0" fontId="0" fillId="0" borderId="0" xfId="0"/>
    <xf numFmtId="0" fontId="2" fillId="0" borderId="0" xfId="0" applyFont="1"/>
    <xf numFmtId="0" fontId="3" fillId="2" borderId="1" xfId="1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2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5" fillId="3" borderId="0" xfId="0" applyFont="1" applyFill="1" applyAlignment="1">
      <alignment horizontal="left"/>
    </xf>
    <xf numFmtId="0" fontId="0" fillId="3" borderId="0" xfId="0" applyFill="1"/>
    <xf numFmtId="0" fontId="9" fillId="0" borderId="0" xfId="0" applyFont="1"/>
    <xf numFmtId="0" fontId="1" fillId="0" borderId="0" xfId="1"/>
  </cellXfs>
  <cellStyles count="12">
    <cellStyle name="Comma 2" xfId="8" xr:uid="{00000000-0005-0000-0000-000000000000}"/>
    <cellStyle name="Hyperlink" xfId="1" builtinId="8"/>
    <cellStyle name="Normal" xfId="0" builtinId="0"/>
    <cellStyle name="Normal 2" xfId="2" xr:uid="{00000000-0005-0000-0000-000003000000}"/>
    <cellStyle name="Normal 26" xfId="3" xr:uid="{00000000-0005-0000-0000-000004000000}"/>
    <cellStyle name="Normal 26 2" xfId="9" xr:uid="{00000000-0005-0000-0000-000005000000}"/>
    <cellStyle name="Normal 27" xfId="4" xr:uid="{00000000-0005-0000-0000-000006000000}"/>
    <cellStyle name="Normal 28" xfId="5" xr:uid="{00000000-0005-0000-0000-000007000000}"/>
    <cellStyle name="Normal 28 2" xfId="11" xr:uid="{00000000-0005-0000-0000-000008000000}"/>
    <cellStyle name="Normal 29" xfId="7" xr:uid="{00000000-0005-0000-0000-000009000000}"/>
    <cellStyle name="Normal 31" xfId="6" xr:uid="{00000000-0005-0000-0000-00000A000000}"/>
    <cellStyle name="Normal 31 2" xfId="10" xr:uid="{00000000-0005-0000-0000-00000B000000}"/>
  </cellStyles>
  <dxfs count="1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0"/>
        <name val="Cambria"/>
        <scheme val="none"/>
      </font>
    </dxf>
    <dxf>
      <font>
        <strike val="0"/>
        <outline val="0"/>
        <shadow val="0"/>
        <vertAlign val="baseline"/>
        <sz val="10"/>
        <name val="Cambria"/>
        <scheme val="none"/>
      </font>
    </dxf>
    <dxf>
      <font>
        <strike val="0"/>
        <outline val="0"/>
        <shadow val="0"/>
        <vertAlign val="baseline"/>
        <sz val="10"/>
        <name val="Cambria"/>
        <scheme val="none"/>
      </font>
    </dxf>
    <dxf>
      <font>
        <strike val="0"/>
        <outline val="0"/>
        <shadow val="0"/>
        <vertAlign val="baseline"/>
        <sz val="10"/>
        <name val="Cambria"/>
        <scheme val="none"/>
      </font>
    </dxf>
    <dxf>
      <font>
        <strike val="0"/>
        <outline val="0"/>
        <shadow val="0"/>
        <vertAlign val="baseline"/>
        <sz val="10"/>
        <name val="Cambria"/>
        <scheme val="none"/>
      </font>
    </dxf>
    <dxf>
      <font>
        <strike val="0"/>
        <outline val="0"/>
        <shadow val="0"/>
        <vertAlign val="baseline"/>
        <sz val="10"/>
        <name val="Cambria"/>
        <scheme val="none"/>
      </font>
    </dxf>
    <dxf>
      <font>
        <strike val="0"/>
        <outline val="0"/>
        <shadow val="0"/>
        <vertAlign val="baseline"/>
        <sz val="10"/>
        <name val="Cambria"/>
        <scheme val="none"/>
      </font>
    </dxf>
    <dxf>
      <font>
        <strike val="0"/>
        <outline val="0"/>
        <shadow val="0"/>
        <vertAlign val="baseline"/>
        <sz val="10"/>
        <name val="Cambria"/>
        <scheme val="none"/>
      </font>
    </dxf>
    <dxf>
      <font>
        <strike val="0"/>
        <outline val="0"/>
        <shadow val="0"/>
        <vertAlign val="baseline"/>
        <sz val="10"/>
        <name val="Cambria"/>
        <scheme val="none"/>
      </font>
    </dxf>
    <dxf>
      <font>
        <strike val="0"/>
        <outline val="0"/>
        <shadow val="0"/>
        <vertAlign val="baseline"/>
        <sz val="10"/>
        <name val="Cambr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numFmt numFmtId="0" formatCode="General"/>
    </dxf>
    <dxf>
      <font>
        <strike val="0"/>
        <outline val="0"/>
        <shadow val="0"/>
        <vertAlign val="baseline"/>
        <sz val="10"/>
        <name val="Cambria"/>
        <scheme val="none"/>
      </font>
    </dxf>
    <dxf>
      <font>
        <strike val="0"/>
        <outline val="0"/>
        <shadow val="0"/>
        <vertAlign val="baseline"/>
        <sz val="10"/>
        <name val="Cambri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477" totalsRowShown="0" dataDxfId="16">
  <tableColumns count="12">
    <tableColumn id="1" xr3:uid="{00000000-0010-0000-0000-000001000000}" name="cp_code" dataDxfId="15"/>
    <tableColumn id="13" xr3:uid="{00000000-0010-0000-0000-00000D000000}" name="cp_name2" dataDxfId="14"/>
    <tableColumn id="3" xr3:uid="{00000000-0010-0000-0000-000003000000}" name="cp_title" dataDxfId="13"/>
    <tableColumn id="4" xr3:uid="{00000000-0010-0000-0000-000004000000}" name="cp_facility" dataDxfId="12"/>
    <tableColumn id="5" xr3:uid="{00000000-0010-0000-0000-000005000000}" name="cp_district" dataDxfId="11">
      <calculatedColumnFormula>VLOOKUP(D2,Table5[[Facility]:[DistrrictCode]],3,FALSE)</calculatedColumnFormula>
    </tableColumn>
    <tableColumn id="6" xr3:uid="{00000000-0010-0000-0000-000006000000}" name="cp_category" dataDxfId="10"/>
    <tableColumn id="7" xr3:uid="{00000000-0010-0000-0000-000007000000}" name="cp_ip" dataDxfId="9">
      <calculatedColumnFormula>VLOOKUP(D2,Table5[[Facility]:[DistrrictCode]],2,FALSE)</calculatedColumnFormula>
    </tableColumn>
    <tableColumn id="8" xr3:uid="{00000000-0010-0000-0000-000008000000}" name="cp_supplier_code" dataDxfId="8"/>
    <tableColumn id="9" xr3:uid="{00000000-0010-0000-0000-000009000000}" name="ce_email" dataDxfId="7"/>
    <tableColumn id="10" xr3:uid="{00000000-0010-0000-0000-00000A000000}" name="Personal_email" dataDxfId="6"/>
    <tableColumn id="11" xr3:uid="{00000000-0010-0000-0000-00000B000000}" name="ct_telephone" dataDxfId="5"/>
    <tableColumn id="12" xr3:uid="{00000000-0010-0000-0000-00000C000000}" name="ct_telephone_2" dataDxfId="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J1:M390" totalsRowShown="0">
  <autoFilter ref="J1:M390" xr:uid="{00000000-0009-0000-0100-000005000000}"/>
  <tableColumns count="4">
    <tableColumn id="1" xr3:uid="{00000000-0010-0000-0100-000001000000}" name="FacilityCode"/>
    <tableColumn id="2" xr3:uid="{00000000-0010-0000-0100-000002000000}" name="Facility"/>
    <tableColumn id="3" xr3:uid="{00000000-0010-0000-0100-000003000000}" name="ComprehensiveImplimentingPartnerCode"/>
    <tableColumn id="4" xr3:uid="{00000000-0010-0000-0100-000004000000}" name="DistrrictCode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G20:H191" totalsRowShown="0" headerRowDxfId="3" dataDxfId="2">
  <autoFilter ref="G20:H191" xr:uid="{00000000-0009-0000-0100-000006000000}"/>
  <tableColumns count="2">
    <tableColumn id="1" xr3:uid="{00000000-0010-0000-0200-000001000000}" name="supplier_code" dataDxfId="1"/>
    <tableColumn id="2" xr3:uid="{00000000-0010-0000-0200-000002000000}" name="supplier_desc" dataDxfId="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7" displayName="Table7" ref="A1:B227" totalsRowShown="0">
  <autoFilter ref="A1:B227" xr:uid="{00000000-0009-0000-0100-000007000000}"/>
  <sortState ref="A2:B227">
    <sortCondition ref="B1:B227"/>
  </sortState>
  <tableColumns count="2">
    <tableColumn id="1" xr3:uid="{00000000-0010-0000-0300-000001000000}" name="title_code"/>
    <tableColumn id="2" xr3:uid="{00000000-0010-0000-0300-000002000000}" name="title_desc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le8" displayName="Table8" ref="D1:E14" totalsRowShown="0">
  <autoFilter ref="D1:E14" xr:uid="{00000000-0009-0000-0100-000008000000}"/>
  <tableColumns count="2">
    <tableColumn id="1" xr3:uid="{00000000-0010-0000-0400-000001000000}" name="category_id"/>
    <tableColumn id="2" xr3:uid="{00000000-0010-0000-0400-000002000000}" name="category_desc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johnjustus@gmail.com" TargetMode="External"/><Relationship Id="rId13" Type="http://schemas.openxmlformats.org/officeDocument/2006/relationships/hyperlink" Target="mailto:kigoziborniface@gmail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michaels.mubiru@gmail.com" TargetMode="External"/><Relationship Id="rId7" Type="http://schemas.openxmlformats.org/officeDocument/2006/relationships/hyperlink" Target="mailto:thembo.a@bmcf.org" TargetMode="External"/><Relationship Id="rId12" Type="http://schemas.openxmlformats.org/officeDocument/2006/relationships/hyperlink" Target="mailto:Godfrey.Matovu@mrcuganda.org" TargetMode="External"/><Relationship Id="rId17" Type="http://schemas.openxmlformats.org/officeDocument/2006/relationships/hyperlink" Target="mailto:ev.umar@yahoo.com" TargetMode="External"/><Relationship Id="rId2" Type="http://schemas.openxmlformats.org/officeDocument/2006/relationships/hyperlink" Target="mailto:nabwendo@gmail.com" TargetMode="External"/><Relationship Id="rId16" Type="http://schemas.openxmlformats.org/officeDocument/2006/relationships/hyperlink" Target="mailto:zia.angelina@ucmb.co.ug" TargetMode="External"/><Relationship Id="rId1" Type="http://schemas.openxmlformats.org/officeDocument/2006/relationships/hyperlink" Target="mailto:maul@infocom.co.ug" TargetMode="External"/><Relationship Id="rId6" Type="http://schemas.openxmlformats.org/officeDocument/2006/relationships/hyperlink" Target="mailto:kilembe@ucmb.co.ug" TargetMode="External"/><Relationship Id="rId11" Type="http://schemas.openxmlformats.org/officeDocument/2006/relationships/hyperlink" Target="mailto:Kyeyune.Mugagga@mrcuganda.org" TargetMode="External"/><Relationship Id="rId5" Type="http://schemas.openxmlformats.org/officeDocument/2006/relationships/hyperlink" Target="mailto:mbbrugambwa@gmail.com" TargetMode="External"/><Relationship Id="rId15" Type="http://schemas.openxmlformats.org/officeDocument/2006/relationships/hyperlink" Target="mailto:angal@ucmb.co.ug" TargetMode="External"/><Relationship Id="rId10" Type="http://schemas.openxmlformats.org/officeDocument/2006/relationships/hyperlink" Target="mailto:barbora.silharova@gmail.com" TargetMode="External"/><Relationship Id="rId19" Type="http://schemas.openxmlformats.org/officeDocument/2006/relationships/table" Target="../tables/table1.xml"/><Relationship Id="rId4" Type="http://schemas.openxmlformats.org/officeDocument/2006/relationships/hyperlink" Target="mailto:ondomaj@yahoo.com" TargetMode="External"/><Relationship Id="rId9" Type="http://schemas.openxmlformats.org/officeDocument/2006/relationships/hyperlink" Target="mailto:hambadoreen@gmail.com" TargetMode="External"/><Relationship Id="rId14" Type="http://schemas.openxmlformats.org/officeDocument/2006/relationships/hyperlink" Target="mailto:benson.akatukwasa@mediacalaccess.co.u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77"/>
  <sheetViews>
    <sheetView tabSelected="1" topLeftCell="A1418" workbookViewId="0">
      <selection activeCell="I1445" sqref="I1445"/>
    </sheetView>
  </sheetViews>
  <sheetFormatPr defaultRowHeight="14.4" x14ac:dyDescent="0.3"/>
  <cols>
    <col min="1" max="1" width="9.6640625" customWidth="1"/>
    <col min="2" max="2" width="27.33203125" customWidth="1"/>
    <col min="3" max="3" width="14" customWidth="1"/>
    <col min="4" max="4" width="11.6640625" bestFit="1" customWidth="1"/>
    <col min="5" max="5" width="11.88671875" bestFit="1" customWidth="1"/>
    <col min="6" max="6" width="13.6640625" bestFit="1" customWidth="1"/>
    <col min="7" max="7" width="7.6640625" bestFit="1" customWidth="1"/>
    <col min="8" max="8" width="18.109375" bestFit="1" customWidth="1"/>
    <col min="9" max="9" width="26" customWidth="1"/>
    <col min="10" max="10" width="16.109375" bestFit="1" customWidth="1"/>
    <col min="11" max="11" width="14.33203125" bestFit="1" customWidth="1"/>
    <col min="12" max="12" width="16.33203125" bestFit="1" customWidth="1"/>
  </cols>
  <sheetData>
    <row r="1" spans="1:12" x14ac:dyDescent="0.3">
      <c r="A1" t="s">
        <v>0</v>
      </c>
      <c r="B1" t="s">
        <v>3212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67</v>
      </c>
      <c r="J1" t="s">
        <v>68</v>
      </c>
      <c r="K1" t="s">
        <v>69</v>
      </c>
      <c r="L1" t="s">
        <v>70</v>
      </c>
    </row>
    <row r="2" spans="1:12" ht="26.4" x14ac:dyDescent="0.3">
      <c r="A2" s="1">
        <v>1537</v>
      </c>
      <c r="B2" s="1" t="s">
        <v>7</v>
      </c>
      <c r="C2" s="1" t="s">
        <v>77</v>
      </c>
      <c r="D2" s="1"/>
      <c r="E2" s="6" t="e">
        <f>VLOOKUP(D2,Table5[[Facility]:[DistrrictCode]],3,FALSE)</f>
        <v>#N/A</v>
      </c>
      <c r="F2" s="1" t="s">
        <v>265</v>
      </c>
      <c r="G2" s="1" t="e">
        <f>VLOOKUP(D2,Table5[[Facility]:[DistrrictCode]],2,FALSE)</f>
        <v>#N/A</v>
      </c>
      <c r="H2" s="1"/>
      <c r="I2" s="2" t="s">
        <v>830</v>
      </c>
      <c r="J2" s="2" t="s">
        <v>831</v>
      </c>
      <c r="K2" s="1" t="s">
        <v>832</v>
      </c>
      <c r="L2" s="4">
        <v>772793756</v>
      </c>
    </row>
    <row r="3" spans="1:12" x14ac:dyDescent="0.3">
      <c r="A3" s="1">
        <v>1538</v>
      </c>
      <c r="B3" s="1" t="s">
        <v>8</v>
      </c>
      <c r="C3" s="1" t="s">
        <v>205</v>
      </c>
      <c r="D3" s="1"/>
      <c r="E3" s="6" t="e">
        <f>VLOOKUP(D3,Table5[[Facility]:[DistrrictCode]],3,FALSE)</f>
        <v>#N/A</v>
      </c>
      <c r="F3" s="1" t="s">
        <v>265</v>
      </c>
      <c r="G3" s="1" t="e">
        <f>VLOOKUP(D3,Table5[[Facility]:[DistrrictCode]],2,FALSE)</f>
        <v>#N/A</v>
      </c>
      <c r="H3" s="1"/>
      <c r="I3" s="1" t="s">
        <v>898</v>
      </c>
      <c r="J3" s="1" t="s">
        <v>901</v>
      </c>
      <c r="K3" s="1" t="s">
        <v>899</v>
      </c>
      <c r="L3" s="1" t="s">
        <v>900</v>
      </c>
    </row>
    <row r="4" spans="1:12" x14ac:dyDescent="0.3">
      <c r="A4" s="1">
        <v>1539</v>
      </c>
      <c r="B4" s="1" t="s">
        <v>9</v>
      </c>
      <c r="C4" s="1" t="s">
        <v>206</v>
      </c>
      <c r="D4" s="1"/>
      <c r="E4" s="6" t="e">
        <f>VLOOKUP(D4,Table5[[Facility]:[DistrrictCode]],3,FALSE)</f>
        <v>#N/A</v>
      </c>
      <c r="F4" s="1" t="s">
        <v>265</v>
      </c>
      <c r="G4" s="1" t="e">
        <f>VLOOKUP(D4,Table5[[Facility]:[DistrrictCode]],2,FALSE)</f>
        <v>#N/A</v>
      </c>
      <c r="H4" s="1"/>
      <c r="I4" s="1" t="s">
        <v>902</v>
      </c>
      <c r="J4" s="1" t="s">
        <v>903</v>
      </c>
      <c r="K4" s="4">
        <v>772508010</v>
      </c>
      <c r="L4" s="4">
        <v>759207230</v>
      </c>
    </row>
    <row r="5" spans="1:12" x14ac:dyDescent="0.3">
      <c r="A5" s="1">
        <v>1540</v>
      </c>
      <c r="B5" s="1" t="s">
        <v>11</v>
      </c>
      <c r="C5" s="1" t="s">
        <v>208</v>
      </c>
      <c r="D5" s="1"/>
      <c r="E5" s="6" t="e">
        <f>VLOOKUP(D5,Table5[[Facility]:[DistrrictCode]],3,FALSE)</f>
        <v>#N/A</v>
      </c>
      <c r="F5" s="1" t="s">
        <v>265</v>
      </c>
      <c r="G5" s="1" t="e">
        <f>VLOOKUP(D5,Table5[[Facility]:[DistrrictCode]],2,FALSE)</f>
        <v>#N/A</v>
      </c>
      <c r="H5" s="1"/>
      <c r="I5" s="1" t="s">
        <v>904</v>
      </c>
      <c r="J5" s="1" t="s">
        <v>906</v>
      </c>
      <c r="K5" s="1" t="s">
        <v>905</v>
      </c>
      <c r="L5" s="4">
        <v>759207233</v>
      </c>
    </row>
    <row r="6" spans="1:12" x14ac:dyDescent="0.3">
      <c r="A6" s="1">
        <v>1541</v>
      </c>
      <c r="B6" s="1" t="s">
        <v>12</v>
      </c>
      <c r="C6" s="1" t="s">
        <v>3794</v>
      </c>
      <c r="D6" s="1"/>
      <c r="E6" s="6" t="e">
        <f>VLOOKUP(D6,Table5[[Facility]:[DistrrictCode]],3,FALSE)</f>
        <v>#N/A</v>
      </c>
      <c r="F6" s="1" t="s">
        <v>265</v>
      </c>
      <c r="G6" s="1" t="e">
        <f>VLOOKUP(D6,Table5[[Facility]:[DistrrictCode]],2,FALSE)</f>
        <v>#N/A</v>
      </c>
      <c r="H6" s="1"/>
      <c r="I6" s="1" t="s">
        <v>2869</v>
      </c>
      <c r="J6" s="1" t="s">
        <v>2870</v>
      </c>
      <c r="K6" s="1" t="s">
        <v>2867</v>
      </c>
      <c r="L6" s="1" t="s">
        <v>2868</v>
      </c>
    </row>
    <row r="7" spans="1:12" x14ac:dyDescent="0.3">
      <c r="A7" s="1">
        <v>1542</v>
      </c>
      <c r="B7" s="1" t="s">
        <v>13</v>
      </c>
      <c r="C7" s="1" t="s">
        <v>3797</v>
      </c>
      <c r="D7" s="1"/>
      <c r="E7" s="6" t="e">
        <f>VLOOKUP(D7,Table5[[Facility]:[DistrrictCode]],3,FALSE)</f>
        <v>#N/A</v>
      </c>
      <c r="F7" s="1" t="s">
        <v>265</v>
      </c>
      <c r="G7" s="1" t="e">
        <f>VLOOKUP(D7,Table5[[Facility]:[DistrrictCode]],2,FALSE)</f>
        <v>#N/A</v>
      </c>
      <c r="H7" s="1"/>
      <c r="I7" s="1" t="s">
        <v>2863</v>
      </c>
      <c r="J7" s="1" t="s">
        <v>2866</v>
      </c>
      <c r="K7" s="1" t="s">
        <v>2864</v>
      </c>
      <c r="L7" s="1" t="s">
        <v>2865</v>
      </c>
    </row>
    <row r="8" spans="1:12" x14ac:dyDescent="0.3">
      <c r="A8" s="1">
        <v>1543</v>
      </c>
      <c r="B8" s="1" t="s">
        <v>14</v>
      </c>
      <c r="C8" s="1" t="s">
        <v>3795</v>
      </c>
      <c r="D8" s="1"/>
      <c r="E8" s="6" t="e">
        <f>VLOOKUP(D8,Table5[[Facility]:[DistrrictCode]],3,FALSE)</f>
        <v>#N/A</v>
      </c>
      <c r="F8" s="1" t="s">
        <v>265</v>
      </c>
      <c r="G8" s="1" t="e">
        <f>VLOOKUP(D8,Table5[[Facility]:[DistrrictCode]],2,FALSE)</f>
        <v>#N/A</v>
      </c>
      <c r="H8" s="1"/>
      <c r="I8" s="1" t="s">
        <v>2860</v>
      </c>
      <c r="J8" s="1" t="s">
        <v>2862</v>
      </c>
      <c r="K8" s="1" t="s">
        <v>2861</v>
      </c>
      <c r="L8" s="4">
        <v>787642787</v>
      </c>
    </row>
    <row r="9" spans="1:12" x14ac:dyDescent="0.3">
      <c r="A9" s="1">
        <v>1544</v>
      </c>
      <c r="B9" s="1" t="s">
        <v>17</v>
      </c>
      <c r="C9" s="1" t="s">
        <v>88</v>
      </c>
      <c r="D9" s="1"/>
      <c r="E9" s="6" t="e">
        <f>VLOOKUP(D9,Table5[[Facility]:[DistrrictCode]],3,FALSE)</f>
        <v>#N/A</v>
      </c>
      <c r="F9" s="1" t="s">
        <v>265</v>
      </c>
      <c r="G9" s="1" t="e">
        <f>VLOOKUP(D9,Table5[[Facility]:[DistrrictCode]],2,FALSE)</f>
        <v>#N/A</v>
      </c>
      <c r="H9" s="1"/>
      <c r="I9" s="1" t="s">
        <v>2857</v>
      </c>
      <c r="J9" s="1" t="s">
        <v>2858</v>
      </c>
      <c r="K9" s="1" t="s">
        <v>2859</v>
      </c>
      <c r="L9" s="1"/>
    </row>
    <row r="10" spans="1:12" x14ac:dyDescent="0.3">
      <c r="A10" s="1">
        <v>1545</v>
      </c>
      <c r="B10" s="1" t="s">
        <v>24</v>
      </c>
      <c r="C10" s="1" t="s">
        <v>3798</v>
      </c>
      <c r="D10" s="1"/>
      <c r="E10" s="6" t="e">
        <f>VLOOKUP(D10,Table5[[Facility]:[DistrrictCode]],3,FALSE)</f>
        <v>#N/A</v>
      </c>
      <c r="F10" s="1" t="s">
        <v>265</v>
      </c>
      <c r="G10" s="1" t="e">
        <f>VLOOKUP(D10,Table5[[Facility]:[DistrrictCode]],2,FALSE)</f>
        <v>#N/A</v>
      </c>
      <c r="H10" s="1"/>
      <c r="I10" s="1" t="s">
        <v>2854</v>
      </c>
      <c r="J10" s="1" t="s">
        <v>2855</v>
      </c>
      <c r="K10" s="1" t="s">
        <v>2856</v>
      </c>
      <c r="L10" s="4">
        <v>751998988</v>
      </c>
    </row>
    <row r="11" spans="1:12" x14ac:dyDescent="0.3">
      <c r="A11" s="1">
        <v>1546</v>
      </c>
      <c r="B11" s="1" t="s">
        <v>25</v>
      </c>
      <c r="C11" s="1" t="s">
        <v>3799</v>
      </c>
      <c r="D11" s="1"/>
      <c r="E11" s="6" t="e">
        <f>VLOOKUP(D11,Table5[[Facility]:[DistrrictCode]],3,FALSE)</f>
        <v>#N/A</v>
      </c>
      <c r="F11" s="1" t="s">
        <v>265</v>
      </c>
      <c r="G11" s="1" t="e">
        <f>VLOOKUP(D11,Table5[[Facility]:[DistrrictCode]],2,FALSE)</f>
        <v>#N/A</v>
      </c>
      <c r="H11" s="1"/>
      <c r="I11" s="1" t="s">
        <v>2851</v>
      </c>
      <c r="J11" s="1" t="s">
        <v>2852</v>
      </c>
      <c r="K11" s="1" t="s">
        <v>2853</v>
      </c>
      <c r="L11" s="4">
        <v>700309698</v>
      </c>
    </row>
    <row r="12" spans="1:12" x14ac:dyDescent="0.3">
      <c r="A12" s="1">
        <v>1547</v>
      </c>
      <c r="B12" s="1" t="s">
        <v>3213</v>
      </c>
      <c r="C12" s="1" t="s">
        <v>88</v>
      </c>
      <c r="D12" s="1"/>
      <c r="E12" s="6" t="e">
        <f>VLOOKUP(D12,Table5[[Facility]:[DistrrictCode]],3,FALSE)</f>
        <v>#N/A</v>
      </c>
      <c r="F12" s="1" t="s">
        <v>265</v>
      </c>
      <c r="G12" s="1" t="e">
        <f>VLOOKUP(D12,Table5[[Facility]:[DistrrictCode]],2,FALSE)</f>
        <v>#N/A</v>
      </c>
      <c r="H12" s="1"/>
      <c r="I12" s="1" t="s">
        <v>2850</v>
      </c>
      <c r="J12" s="1" t="s">
        <v>2848</v>
      </c>
      <c r="K12" s="1" t="s">
        <v>2849</v>
      </c>
      <c r="L12" s="4">
        <v>759207247</v>
      </c>
    </row>
    <row r="13" spans="1:12" x14ac:dyDescent="0.3">
      <c r="A13" s="1">
        <v>1548</v>
      </c>
      <c r="B13" s="1" t="s">
        <v>27</v>
      </c>
      <c r="C13" s="1" t="s">
        <v>3795</v>
      </c>
      <c r="D13" s="1"/>
      <c r="E13" s="6" t="e">
        <f>VLOOKUP(D13,Table5[[Facility]:[DistrrictCode]],3,FALSE)</f>
        <v>#N/A</v>
      </c>
      <c r="F13" s="1" t="s">
        <v>265</v>
      </c>
      <c r="G13" s="1" t="e">
        <f>VLOOKUP(D13,Table5[[Facility]:[DistrrictCode]],2,FALSE)</f>
        <v>#N/A</v>
      </c>
      <c r="H13" s="1"/>
      <c r="I13" s="1" t="s">
        <v>2846</v>
      </c>
      <c r="J13" s="1" t="s">
        <v>2847</v>
      </c>
      <c r="K13" s="4">
        <v>703178477</v>
      </c>
      <c r="L13" s="4">
        <v>779178477</v>
      </c>
    </row>
    <row r="14" spans="1:12" x14ac:dyDescent="0.3">
      <c r="A14" s="1">
        <v>1549</v>
      </c>
      <c r="B14" s="1" t="s">
        <v>30</v>
      </c>
      <c r="C14" s="1" t="s">
        <v>3799</v>
      </c>
      <c r="D14" s="1"/>
      <c r="E14" s="6" t="e">
        <f>VLOOKUP(D14,Table5[[Facility]:[DistrrictCode]],3,FALSE)</f>
        <v>#N/A</v>
      </c>
      <c r="F14" s="1" t="s">
        <v>265</v>
      </c>
      <c r="G14" s="1" t="e">
        <f>VLOOKUP(D14,Table5[[Facility]:[DistrrictCode]],2,FALSE)</f>
        <v>#N/A</v>
      </c>
      <c r="H14" s="1"/>
      <c r="I14" s="1" t="s">
        <v>2845</v>
      </c>
      <c r="J14" s="1"/>
      <c r="K14" s="4">
        <v>758557009</v>
      </c>
      <c r="L14" s="1"/>
    </row>
    <row r="15" spans="1:12" x14ac:dyDescent="0.3">
      <c r="A15" s="1">
        <v>1550</v>
      </c>
      <c r="B15" s="1" t="s">
        <v>33</v>
      </c>
      <c r="C15" s="1" t="s">
        <v>3799</v>
      </c>
      <c r="D15" s="1"/>
      <c r="E15" s="6" t="e">
        <f>VLOOKUP(D15,Table5[[Facility]:[DistrrictCode]],3,FALSE)</f>
        <v>#N/A</v>
      </c>
      <c r="F15" s="1" t="s">
        <v>265</v>
      </c>
      <c r="G15" s="1" t="e">
        <f>VLOOKUP(D15,Table5[[Facility]:[DistrrictCode]],2,FALSE)</f>
        <v>#N/A</v>
      </c>
      <c r="H15" s="1"/>
      <c r="I15" s="1" t="s">
        <v>2763</v>
      </c>
      <c r="J15" s="1" t="s">
        <v>2764</v>
      </c>
      <c r="K15" s="1" t="s">
        <v>2765</v>
      </c>
      <c r="L15" s="1"/>
    </row>
    <row r="16" spans="1:12" x14ac:dyDescent="0.3">
      <c r="A16" s="1">
        <v>1551</v>
      </c>
      <c r="B16" s="1" t="s">
        <v>36</v>
      </c>
      <c r="C16" s="1" t="s">
        <v>3794</v>
      </c>
      <c r="D16" s="1"/>
      <c r="E16" s="6" t="e">
        <f>VLOOKUP(D16,Table5[[Facility]:[DistrrictCode]],3,FALSE)</f>
        <v>#N/A</v>
      </c>
      <c r="F16" s="1" t="s">
        <v>265</v>
      </c>
      <c r="G16" s="1" t="e">
        <f>VLOOKUP(D16,Table5[[Facility]:[DistrrictCode]],2,FALSE)</f>
        <v>#N/A</v>
      </c>
      <c r="H16" s="1"/>
      <c r="I16" s="1" t="s">
        <v>2842</v>
      </c>
      <c r="J16" s="1" t="s">
        <v>2844</v>
      </c>
      <c r="K16" s="1" t="s">
        <v>2843</v>
      </c>
      <c r="L16" s="1"/>
    </row>
    <row r="17" spans="1:12" x14ac:dyDescent="0.3">
      <c r="A17" s="1">
        <v>1552</v>
      </c>
      <c r="B17" s="1" t="s">
        <v>61</v>
      </c>
      <c r="C17" s="1" t="s">
        <v>3798</v>
      </c>
      <c r="D17" s="1"/>
      <c r="E17" s="6" t="e">
        <f>VLOOKUP(D17,Table5[[Facility]:[DistrrictCode]],3,FALSE)</f>
        <v>#N/A</v>
      </c>
      <c r="F17" s="1" t="s">
        <v>265</v>
      </c>
      <c r="G17" s="1" t="e">
        <f>VLOOKUP(D17,Table5[[Facility]:[DistrrictCode]],2,FALSE)</f>
        <v>#N/A</v>
      </c>
      <c r="H17" s="1"/>
      <c r="I17" s="1" t="s">
        <v>894</v>
      </c>
      <c r="J17" s="1" t="s">
        <v>2841</v>
      </c>
      <c r="K17" s="4">
        <v>702275953</v>
      </c>
      <c r="L17" s="1"/>
    </row>
    <row r="18" spans="1:12" x14ac:dyDescent="0.3">
      <c r="A18" s="1">
        <v>1553</v>
      </c>
      <c r="B18" s="1" t="s">
        <v>62</v>
      </c>
      <c r="C18" s="1" t="s">
        <v>3798</v>
      </c>
      <c r="D18" s="1"/>
      <c r="E18" s="6" t="e">
        <f>VLOOKUP(D18,Table5[[Facility]:[DistrrictCode]],3,FALSE)</f>
        <v>#N/A</v>
      </c>
      <c r="F18" s="1" t="s">
        <v>265</v>
      </c>
      <c r="G18" s="1" t="e">
        <f>VLOOKUP(D18,Table5[[Facility]:[DistrrictCode]],2,FALSE)</f>
        <v>#N/A</v>
      </c>
      <c r="H18" s="1"/>
      <c r="I18" s="1" t="s">
        <v>895</v>
      </c>
      <c r="J18" s="1" t="s">
        <v>2840</v>
      </c>
      <c r="K18" s="4">
        <v>771896064</v>
      </c>
      <c r="L18" s="4">
        <v>702702237</v>
      </c>
    </row>
    <row r="19" spans="1:12" ht="27" x14ac:dyDescent="0.3">
      <c r="A19" s="1">
        <v>1554</v>
      </c>
      <c r="B19" s="1" t="s">
        <v>3214</v>
      </c>
      <c r="C19" s="1" t="s">
        <v>88</v>
      </c>
      <c r="D19" s="1"/>
      <c r="E19" s="6" t="e">
        <f>VLOOKUP(D19,Table5[[Facility]:[DistrrictCode]],3,FALSE)</f>
        <v>#N/A</v>
      </c>
      <c r="F19" s="1" t="s">
        <v>265</v>
      </c>
      <c r="G19" s="1" t="e">
        <f>VLOOKUP(D19,Table5[[Facility]:[DistrrictCode]],2,FALSE)</f>
        <v>#N/A</v>
      </c>
      <c r="H19" s="1"/>
      <c r="I19" s="3" t="s">
        <v>896</v>
      </c>
      <c r="J19" s="1" t="s">
        <v>897</v>
      </c>
      <c r="K19" s="4">
        <v>704448108</v>
      </c>
      <c r="L19" s="1"/>
    </row>
    <row r="20" spans="1:12" x14ac:dyDescent="0.3">
      <c r="A20" s="1">
        <v>1555</v>
      </c>
      <c r="B20" s="1" t="s">
        <v>63</v>
      </c>
      <c r="C20" s="1" t="s">
        <v>3797</v>
      </c>
      <c r="D20" s="1"/>
      <c r="E20" s="6" t="e">
        <f>VLOOKUP(D20,Table5[[Facility]:[DistrrictCode]],3,FALSE)</f>
        <v>#N/A</v>
      </c>
      <c r="F20" s="1" t="s">
        <v>265</v>
      </c>
      <c r="G20" s="1" t="e">
        <f>VLOOKUP(D20,Table5[[Facility]:[DistrrictCode]],2,FALSE)</f>
        <v>#N/A</v>
      </c>
      <c r="H20" s="1"/>
      <c r="I20" s="1" t="s">
        <v>2687</v>
      </c>
      <c r="J20" s="1" t="s">
        <v>2688</v>
      </c>
      <c r="K20" s="4">
        <v>701548970</v>
      </c>
      <c r="L20" s="1" t="s">
        <v>2839</v>
      </c>
    </row>
    <row r="21" spans="1:12" x14ac:dyDescent="0.3">
      <c r="A21" s="1">
        <v>1556</v>
      </c>
      <c r="B21" s="1" t="s">
        <v>64</v>
      </c>
      <c r="C21" s="1" t="s">
        <v>3797</v>
      </c>
      <c r="D21" s="1"/>
      <c r="E21" s="6" t="e">
        <f>VLOOKUP(D21,Table5[[Facility]:[DistrrictCode]],3,FALSE)</f>
        <v>#N/A</v>
      </c>
      <c r="F21" s="1" t="s">
        <v>265</v>
      </c>
      <c r="G21" s="1" t="e">
        <f>VLOOKUP(D21,Table5[[Facility]:[DistrrictCode]],2,FALSE)</f>
        <v>#N/A</v>
      </c>
      <c r="H21" s="1"/>
      <c r="I21" s="1" t="s">
        <v>2837</v>
      </c>
      <c r="J21" s="1" t="s">
        <v>2838</v>
      </c>
      <c r="K21" s="4">
        <v>776433276</v>
      </c>
      <c r="L21" s="7"/>
    </row>
    <row r="22" spans="1:12" x14ac:dyDescent="0.3">
      <c r="A22" s="1">
        <v>1557</v>
      </c>
      <c r="B22" s="1" t="s">
        <v>65</v>
      </c>
      <c r="C22" s="1" t="s">
        <v>3798</v>
      </c>
      <c r="D22" s="1"/>
      <c r="E22" s="6" t="e">
        <f>VLOOKUP(D22,Table5[[Facility]:[DistrrictCode]],3,FALSE)</f>
        <v>#N/A</v>
      </c>
      <c r="F22" s="1" t="s">
        <v>265</v>
      </c>
      <c r="G22" s="1" t="e">
        <f>VLOOKUP(D22,Table5[[Facility]:[DistrrictCode]],2,FALSE)</f>
        <v>#N/A</v>
      </c>
      <c r="H22" s="1"/>
      <c r="I22" s="1" t="s">
        <v>2826</v>
      </c>
      <c r="J22" s="1" t="s">
        <v>2825</v>
      </c>
      <c r="K22" s="4">
        <v>700794110</v>
      </c>
      <c r="L22" s="1"/>
    </row>
    <row r="23" spans="1:12" x14ac:dyDescent="0.3">
      <c r="A23" s="1">
        <v>1558</v>
      </c>
      <c r="B23" s="1" t="s">
        <v>66</v>
      </c>
      <c r="C23" s="1" t="s">
        <v>3796</v>
      </c>
      <c r="D23" s="1"/>
      <c r="E23" s="6" t="e">
        <f>VLOOKUP(D23,Table5[[Facility]:[DistrrictCode]],3,FALSE)</f>
        <v>#N/A</v>
      </c>
      <c r="F23" s="1" t="s">
        <v>265</v>
      </c>
      <c r="G23" s="1" t="e">
        <f>VLOOKUP(D23,Table5[[Facility]:[DistrrictCode]],2,FALSE)</f>
        <v>#N/A</v>
      </c>
      <c r="H23" s="1"/>
      <c r="I23" s="1" t="s">
        <v>2836</v>
      </c>
      <c r="J23" s="1" t="s">
        <v>2834</v>
      </c>
      <c r="K23" s="1" t="s">
        <v>2835</v>
      </c>
      <c r="L23" s="1"/>
    </row>
    <row r="24" spans="1:12" x14ac:dyDescent="0.3">
      <c r="A24" s="1">
        <v>1559</v>
      </c>
      <c r="B24" s="1" t="s">
        <v>60</v>
      </c>
      <c r="C24" s="1" t="s">
        <v>3796</v>
      </c>
      <c r="D24" s="1"/>
      <c r="E24" s="6" t="e">
        <f>VLOOKUP(D24,Table5[[Facility]:[DistrrictCode]],3,FALSE)</f>
        <v>#N/A</v>
      </c>
      <c r="F24" s="1" t="s">
        <v>265</v>
      </c>
      <c r="G24" s="1" t="e">
        <f>VLOOKUP(D24,Table5[[Facility]:[DistrrictCode]],2,FALSE)</f>
        <v>#N/A</v>
      </c>
      <c r="H24" s="1"/>
      <c r="I24" s="1" t="s">
        <v>893</v>
      </c>
      <c r="J24" s="1" t="s">
        <v>2833</v>
      </c>
      <c r="K24" s="4">
        <v>702581428</v>
      </c>
      <c r="L24" s="4">
        <v>757249815</v>
      </c>
    </row>
    <row r="25" spans="1:12" x14ac:dyDescent="0.3">
      <c r="A25" s="1">
        <v>1560</v>
      </c>
      <c r="B25" s="1" t="s">
        <v>833</v>
      </c>
      <c r="C25" s="1" t="s">
        <v>3794</v>
      </c>
      <c r="D25" s="1"/>
      <c r="E25" s="6" t="e">
        <f>VLOOKUP(D25,Table5[[Facility]:[DistrrictCode]],3,FALSE)</f>
        <v>#N/A</v>
      </c>
      <c r="F25" s="1" t="s">
        <v>265</v>
      </c>
      <c r="G25" s="1" t="e">
        <f>VLOOKUP(D25,Table5[[Facility]:[DistrrictCode]],2,FALSE)</f>
        <v>#N/A</v>
      </c>
      <c r="H25" s="1"/>
      <c r="I25" s="1" t="s">
        <v>2831</v>
      </c>
      <c r="J25" s="1" t="s">
        <v>2832</v>
      </c>
      <c r="K25" s="4">
        <v>774149866</v>
      </c>
      <c r="L25" s="1"/>
    </row>
    <row r="26" spans="1:12" x14ac:dyDescent="0.3">
      <c r="A26" s="1">
        <v>1561</v>
      </c>
      <c r="B26" s="1" t="s">
        <v>834</v>
      </c>
      <c r="C26" s="1" t="s">
        <v>3800</v>
      </c>
      <c r="D26" s="1"/>
      <c r="E26" s="6" t="e">
        <f>VLOOKUP(D26,Table5[[Facility]:[DistrrictCode]],3,FALSE)</f>
        <v>#N/A</v>
      </c>
      <c r="F26" s="1" t="s">
        <v>265</v>
      </c>
      <c r="G26" s="1" t="e">
        <f>VLOOKUP(D26,Table5[[Facility]:[DistrrictCode]],2,FALSE)</f>
        <v>#N/A</v>
      </c>
      <c r="H26" s="1"/>
      <c r="I26" s="1" t="s">
        <v>2830</v>
      </c>
      <c r="J26" s="1" t="s">
        <v>2829</v>
      </c>
      <c r="K26" s="4">
        <v>703491743</v>
      </c>
      <c r="L26" s="1"/>
    </row>
    <row r="27" spans="1:12" x14ac:dyDescent="0.3">
      <c r="A27" s="1">
        <v>1562</v>
      </c>
      <c r="B27" s="1" t="s">
        <v>835</v>
      </c>
      <c r="C27" s="1" t="s">
        <v>3795</v>
      </c>
      <c r="D27" s="1"/>
      <c r="E27" s="6" t="e">
        <f>VLOOKUP(D27,Table5[[Facility]:[DistrrictCode]],3,FALSE)</f>
        <v>#N/A</v>
      </c>
      <c r="F27" s="1" t="s">
        <v>265</v>
      </c>
      <c r="G27" s="1" t="e">
        <f>VLOOKUP(D27,Table5[[Facility]:[DistrrictCode]],2,FALSE)</f>
        <v>#N/A</v>
      </c>
      <c r="H27" s="1"/>
      <c r="I27" s="1" t="s">
        <v>2827</v>
      </c>
      <c r="J27" s="1" t="s">
        <v>2828</v>
      </c>
      <c r="K27" s="4">
        <v>782275271</v>
      </c>
      <c r="L27" s="1"/>
    </row>
    <row r="28" spans="1:12" x14ac:dyDescent="0.3">
      <c r="A28" s="1">
        <v>1563</v>
      </c>
      <c r="B28" s="1" t="s">
        <v>836</v>
      </c>
      <c r="C28" s="1" t="s">
        <v>88</v>
      </c>
      <c r="D28" s="1"/>
      <c r="E28" s="6" t="e">
        <f>VLOOKUP(D28,Table5[[Facility]:[DistrrictCode]],3,FALSE)</f>
        <v>#N/A</v>
      </c>
      <c r="F28" s="1" t="s">
        <v>265</v>
      </c>
      <c r="G28" s="1" t="e">
        <f>VLOOKUP(D28,Table5[[Facility]:[DistrrictCode]],2,FALSE)</f>
        <v>#N/A</v>
      </c>
      <c r="H28" s="1"/>
      <c r="I28" s="1" t="s">
        <v>2823</v>
      </c>
      <c r="J28" s="1" t="s">
        <v>2824</v>
      </c>
      <c r="K28" s="4">
        <v>705368337</v>
      </c>
      <c r="L28" s="1"/>
    </row>
    <row r="29" spans="1:12" x14ac:dyDescent="0.3">
      <c r="A29" s="1">
        <v>1564</v>
      </c>
      <c r="B29" s="1" t="s">
        <v>837</v>
      </c>
      <c r="C29" s="1" t="s">
        <v>3795</v>
      </c>
      <c r="D29" s="1"/>
      <c r="E29" s="6" t="e">
        <f>VLOOKUP(D29,Table5[[Facility]:[DistrrictCode]],3,FALSE)</f>
        <v>#N/A</v>
      </c>
      <c r="F29" s="1" t="s">
        <v>265</v>
      </c>
      <c r="G29" s="1" t="e">
        <f>VLOOKUP(D29,Table5[[Facility]:[DistrrictCode]],2,FALSE)</f>
        <v>#N/A</v>
      </c>
      <c r="H29" s="1"/>
      <c r="I29" s="1" t="s">
        <v>2820</v>
      </c>
      <c r="J29" s="1" t="s">
        <v>2821</v>
      </c>
      <c r="K29" s="4">
        <v>701453874</v>
      </c>
      <c r="L29" s="1" t="s">
        <v>2822</v>
      </c>
    </row>
    <row r="30" spans="1:12" x14ac:dyDescent="0.3">
      <c r="A30" s="1">
        <v>1565</v>
      </c>
      <c r="B30" s="1" t="s">
        <v>838</v>
      </c>
      <c r="C30" s="1" t="s">
        <v>3799</v>
      </c>
      <c r="D30" s="1"/>
      <c r="E30" s="6" t="e">
        <f>VLOOKUP(D30,Table5[[Facility]:[DistrrictCode]],3,FALSE)</f>
        <v>#N/A</v>
      </c>
      <c r="F30" s="1" t="s">
        <v>265</v>
      </c>
      <c r="G30" s="1" t="e">
        <f>VLOOKUP(D30,Table5[[Facility]:[DistrrictCode]],2,FALSE)</f>
        <v>#N/A</v>
      </c>
      <c r="H30" s="1"/>
      <c r="I30" s="1"/>
      <c r="J30" s="1" t="s">
        <v>2819</v>
      </c>
      <c r="K30" s="4">
        <v>751972679</v>
      </c>
      <c r="L30" s="1" t="s">
        <v>2818</v>
      </c>
    </row>
    <row r="31" spans="1:12" x14ac:dyDescent="0.3">
      <c r="A31" s="1">
        <v>1566</v>
      </c>
      <c r="B31" s="1" t="s">
        <v>28</v>
      </c>
      <c r="C31" s="1" t="s">
        <v>3799</v>
      </c>
      <c r="D31" s="1"/>
      <c r="E31" s="6" t="e">
        <f>VLOOKUP(D31,Table5[[Facility]:[DistrrictCode]],3,FALSE)</f>
        <v>#N/A</v>
      </c>
      <c r="F31" s="1" t="s">
        <v>265</v>
      </c>
      <c r="G31" s="1" t="e">
        <f>VLOOKUP(D31,Table5[[Facility]:[DistrrictCode]],2,FALSE)</f>
        <v>#N/A</v>
      </c>
      <c r="H31" s="1"/>
      <c r="I31" s="1" t="s">
        <v>2815</v>
      </c>
      <c r="J31" s="1"/>
      <c r="K31" s="1" t="s">
        <v>2816</v>
      </c>
      <c r="L31" s="1" t="s">
        <v>2817</v>
      </c>
    </row>
    <row r="32" spans="1:12" x14ac:dyDescent="0.3">
      <c r="A32" s="1">
        <v>1567</v>
      </c>
      <c r="B32" s="1" t="s">
        <v>16</v>
      </c>
      <c r="C32" s="1" t="s">
        <v>3800</v>
      </c>
      <c r="D32" s="1"/>
      <c r="E32" s="6" t="e">
        <f>VLOOKUP(D32,Table5[[Facility]:[DistrrictCode]],3,FALSE)</f>
        <v>#N/A</v>
      </c>
      <c r="F32" s="1" t="s">
        <v>265</v>
      </c>
      <c r="G32" s="1" t="e">
        <f>VLOOKUP(D32,Table5[[Facility]:[DistrrictCode]],2,FALSE)</f>
        <v>#N/A</v>
      </c>
      <c r="H32" s="1"/>
      <c r="I32" s="1" t="s">
        <v>2812</v>
      </c>
      <c r="J32" s="1" t="s">
        <v>2813</v>
      </c>
      <c r="K32" s="1" t="s">
        <v>2814</v>
      </c>
      <c r="L32" s="4">
        <v>794307413</v>
      </c>
    </row>
    <row r="33" spans="1:12" x14ac:dyDescent="0.3">
      <c r="A33" s="1">
        <v>1568</v>
      </c>
      <c r="B33" s="1" t="s">
        <v>839</v>
      </c>
      <c r="C33" s="1" t="s">
        <v>3795</v>
      </c>
      <c r="D33" s="1"/>
      <c r="E33" s="6" t="e">
        <f>VLOOKUP(D33,Table5[[Facility]:[DistrrictCode]],3,FALSE)</f>
        <v>#N/A</v>
      </c>
      <c r="F33" s="1" t="s">
        <v>265</v>
      </c>
      <c r="G33" s="1" t="e">
        <f>VLOOKUP(D33,Table5[[Facility]:[DistrrictCode]],2,FALSE)</f>
        <v>#N/A</v>
      </c>
      <c r="H33" s="1"/>
      <c r="I33" s="1" t="s">
        <v>2808</v>
      </c>
      <c r="J33" s="1" t="s">
        <v>2809</v>
      </c>
      <c r="K33" s="4">
        <v>772461054</v>
      </c>
      <c r="L33" s="4">
        <v>705983478</v>
      </c>
    </row>
    <row r="34" spans="1:12" x14ac:dyDescent="0.3">
      <c r="A34" s="1">
        <v>1569</v>
      </c>
      <c r="B34" s="1" t="s">
        <v>840</v>
      </c>
      <c r="C34" s="1" t="s">
        <v>3800</v>
      </c>
      <c r="D34" s="1"/>
      <c r="E34" s="6" t="e">
        <f>VLOOKUP(D34,Table5[[Facility]:[DistrrictCode]],3,FALSE)</f>
        <v>#N/A</v>
      </c>
      <c r="F34" s="1" t="s">
        <v>265</v>
      </c>
      <c r="G34" s="1" t="e">
        <f>VLOOKUP(D34,Table5[[Facility]:[DistrrictCode]],2,FALSE)</f>
        <v>#N/A</v>
      </c>
      <c r="H34" s="1"/>
      <c r="I34" s="1" t="s">
        <v>2810</v>
      </c>
      <c r="J34" s="1" t="s">
        <v>2811</v>
      </c>
      <c r="K34" s="4">
        <v>775604374</v>
      </c>
      <c r="L34" s="1"/>
    </row>
    <row r="35" spans="1:12" x14ac:dyDescent="0.3">
      <c r="A35" s="1">
        <v>1570</v>
      </c>
      <c r="B35" s="1" t="s">
        <v>841</v>
      </c>
      <c r="C35" s="1" t="s">
        <v>88</v>
      </c>
      <c r="D35" s="1"/>
      <c r="E35" s="6" t="e">
        <f>VLOOKUP(D35,Table5[[Facility]:[DistrrictCode]],3,FALSE)</f>
        <v>#N/A</v>
      </c>
      <c r="F35" s="1" t="s">
        <v>265</v>
      </c>
      <c r="G35" s="1" t="e">
        <f>VLOOKUP(D35,Table5[[Facility]:[DistrrictCode]],2,FALSE)</f>
        <v>#N/A</v>
      </c>
      <c r="H35" s="1"/>
      <c r="I35" s="1" t="s">
        <v>2807</v>
      </c>
      <c r="J35" s="1" t="s">
        <v>2806</v>
      </c>
      <c r="K35" s="4">
        <v>702750153</v>
      </c>
      <c r="L35" s="1"/>
    </row>
    <row r="36" spans="1:12" x14ac:dyDescent="0.3">
      <c r="A36" s="1">
        <v>1571</v>
      </c>
      <c r="B36" s="1" t="s">
        <v>842</v>
      </c>
      <c r="C36" s="1" t="s">
        <v>3799</v>
      </c>
      <c r="D36" s="1"/>
      <c r="E36" s="6" t="e">
        <f>VLOOKUP(D36,Table5[[Facility]:[DistrrictCode]],3,FALSE)</f>
        <v>#N/A</v>
      </c>
      <c r="F36" s="1" t="s">
        <v>265</v>
      </c>
      <c r="G36" s="1" t="e">
        <f>VLOOKUP(D36,Table5[[Facility]:[DistrrictCode]],2,FALSE)</f>
        <v>#N/A</v>
      </c>
      <c r="H36" s="1"/>
      <c r="I36" s="7"/>
      <c r="J36" s="1"/>
      <c r="K36" s="4">
        <v>757078877</v>
      </c>
      <c r="L36" s="4">
        <v>770691589</v>
      </c>
    </row>
    <row r="37" spans="1:12" ht="23.25" customHeight="1" x14ac:dyDescent="0.3">
      <c r="A37" s="1">
        <v>1572</v>
      </c>
      <c r="B37" s="1" t="s">
        <v>843</v>
      </c>
      <c r="C37" s="1" t="s">
        <v>3794</v>
      </c>
      <c r="D37" s="1"/>
      <c r="E37" s="6" t="e">
        <f>VLOOKUP(D37,Table5[[Facility]:[DistrrictCode]],3,FALSE)</f>
        <v>#N/A</v>
      </c>
      <c r="F37" s="1" t="s">
        <v>265</v>
      </c>
      <c r="G37" s="1" t="e">
        <f>VLOOKUP(D37,Table5[[Facility]:[DistrrictCode]],2,FALSE)</f>
        <v>#N/A</v>
      </c>
      <c r="H37" s="1"/>
      <c r="I37" s="1" t="s">
        <v>2805</v>
      </c>
      <c r="J37" s="1"/>
      <c r="K37" s="4">
        <v>705647143</v>
      </c>
      <c r="L37" s="1"/>
    </row>
    <row r="38" spans="1:12" x14ac:dyDescent="0.3">
      <c r="A38" s="1">
        <v>1573</v>
      </c>
      <c r="B38" s="1" t="s">
        <v>844</v>
      </c>
      <c r="C38" s="1" t="s">
        <v>3799</v>
      </c>
      <c r="D38" s="1"/>
      <c r="E38" s="6" t="e">
        <f>VLOOKUP(D38,Table5[[Facility]:[DistrrictCode]],3,FALSE)</f>
        <v>#N/A</v>
      </c>
      <c r="F38" s="1" t="s">
        <v>265</v>
      </c>
      <c r="G38" s="1" t="e">
        <f>VLOOKUP(D38,Table5[[Facility]:[DistrrictCode]],2,FALSE)</f>
        <v>#N/A</v>
      </c>
      <c r="H38" s="1"/>
      <c r="I38" s="1"/>
      <c r="J38" s="1"/>
      <c r="K38" s="4">
        <v>751189335</v>
      </c>
      <c r="L38" s="1"/>
    </row>
    <row r="39" spans="1:12" x14ac:dyDescent="0.3">
      <c r="A39" s="1">
        <v>1574</v>
      </c>
      <c r="B39" s="1" t="s">
        <v>845</v>
      </c>
      <c r="C39" s="1" t="s">
        <v>3800</v>
      </c>
      <c r="D39" s="1"/>
      <c r="E39" s="6" t="e">
        <f>VLOOKUP(D39,Table5[[Facility]:[DistrrictCode]],3,FALSE)</f>
        <v>#N/A</v>
      </c>
      <c r="F39" s="1" t="s">
        <v>265</v>
      </c>
      <c r="G39" s="1" t="e">
        <f>VLOOKUP(D39,Table5[[Facility]:[DistrrictCode]],2,FALSE)</f>
        <v>#N/A</v>
      </c>
      <c r="H39" s="1"/>
      <c r="I39" s="1" t="s">
        <v>2803</v>
      </c>
      <c r="J39" s="1" t="s">
        <v>2804</v>
      </c>
      <c r="K39" s="4">
        <v>702274644</v>
      </c>
      <c r="L39" s="1"/>
    </row>
    <row r="40" spans="1:12" x14ac:dyDescent="0.3">
      <c r="A40" s="1">
        <v>1575</v>
      </c>
      <c r="B40" s="1" t="s">
        <v>846</v>
      </c>
      <c r="C40" s="1" t="s">
        <v>3796</v>
      </c>
      <c r="D40" s="1"/>
      <c r="E40" s="6" t="e">
        <f>VLOOKUP(D40,Table5[[Facility]:[DistrrictCode]],3,FALSE)</f>
        <v>#N/A</v>
      </c>
      <c r="F40" s="1" t="s">
        <v>265</v>
      </c>
      <c r="G40" s="1" t="e">
        <f>VLOOKUP(D40,Table5[[Facility]:[DistrrictCode]],2,FALSE)</f>
        <v>#N/A</v>
      </c>
      <c r="H40" s="1"/>
      <c r="I40" s="1" t="s">
        <v>2800</v>
      </c>
      <c r="J40" s="7" t="s">
        <v>2802</v>
      </c>
      <c r="K40" s="1" t="s">
        <v>2801</v>
      </c>
      <c r="L40" s="4">
        <v>757249678</v>
      </c>
    </row>
    <row r="41" spans="1:12" x14ac:dyDescent="0.3">
      <c r="A41" s="1">
        <v>1576</v>
      </c>
      <c r="B41" s="1" t="s">
        <v>847</v>
      </c>
      <c r="C41" s="1" t="s">
        <v>3799</v>
      </c>
      <c r="D41" s="1"/>
      <c r="E41" s="6" t="e">
        <f>VLOOKUP(D41,Table5[[Facility]:[DistrrictCode]],3,FALSE)</f>
        <v>#N/A</v>
      </c>
      <c r="F41" s="1" t="s">
        <v>265</v>
      </c>
      <c r="G41" s="1" t="e">
        <f>VLOOKUP(D41,Table5[[Facility]:[DistrrictCode]],2,FALSE)</f>
        <v>#N/A</v>
      </c>
      <c r="H41" s="1"/>
      <c r="I41" s="1" t="s">
        <v>2797</v>
      </c>
      <c r="J41" s="1" t="s">
        <v>2798</v>
      </c>
      <c r="K41" s="1" t="s">
        <v>2799</v>
      </c>
      <c r="L41" s="4">
        <v>703926195</v>
      </c>
    </row>
    <row r="42" spans="1:12" x14ac:dyDescent="0.3">
      <c r="A42" s="1">
        <v>1577</v>
      </c>
      <c r="B42" s="1" t="s">
        <v>848</v>
      </c>
      <c r="C42" s="1" t="s">
        <v>3797</v>
      </c>
      <c r="D42" s="1"/>
      <c r="E42" s="6" t="e">
        <f>VLOOKUP(D42,Table5[[Facility]:[DistrrictCode]],3,FALSE)</f>
        <v>#N/A</v>
      </c>
      <c r="F42" s="1" t="s">
        <v>265</v>
      </c>
      <c r="G42" s="1" t="e">
        <f>VLOOKUP(D42,Table5[[Facility]:[DistrrictCode]],2,FALSE)</f>
        <v>#N/A</v>
      </c>
      <c r="H42" s="1"/>
      <c r="I42" s="1" t="s">
        <v>2795</v>
      </c>
      <c r="J42" s="1" t="s">
        <v>2796</v>
      </c>
      <c r="K42" s="4">
        <v>752755907</v>
      </c>
      <c r="L42" s="1"/>
    </row>
    <row r="43" spans="1:12" x14ac:dyDescent="0.3">
      <c r="A43" s="1">
        <v>1578</v>
      </c>
      <c r="B43" s="1" t="s">
        <v>849</v>
      </c>
      <c r="C43" s="1" t="s">
        <v>3800</v>
      </c>
      <c r="D43" s="1"/>
      <c r="E43" s="6" t="e">
        <f>VLOOKUP(D43,Table5[[Facility]:[DistrrictCode]],3,FALSE)</f>
        <v>#N/A</v>
      </c>
      <c r="F43" s="1" t="s">
        <v>265</v>
      </c>
      <c r="G43" s="1" t="e">
        <f>VLOOKUP(D43,Table5[[Facility]:[DistrrictCode]],2,FALSE)</f>
        <v>#N/A</v>
      </c>
      <c r="H43" s="1"/>
      <c r="I43" s="1" t="s">
        <v>2792</v>
      </c>
      <c r="J43" s="1" t="s">
        <v>2794</v>
      </c>
      <c r="K43" s="1" t="s">
        <v>2793</v>
      </c>
      <c r="L43" s="1"/>
    </row>
    <row r="44" spans="1:12" x14ac:dyDescent="0.3">
      <c r="A44" s="1">
        <v>1579</v>
      </c>
      <c r="B44" s="1" t="s">
        <v>850</v>
      </c>
      <c r="C44" s="1" t="s">
        <v>3800</v>
      </c>
      <c r="D44" s="1"/>
      <c r="E44" s="6" t="e">
        <f>VLOOKUP(D44,Table5[[Facility]:[DistrrictCode]],3,FALSE)</f>
        <v>#N/A</v>
      </c>
      <c r="F44" s="1" t="s">
        <v>265</v>
      </c>
      <c r="G44" s="1" t="e">
        <f>VLOOKUP(D44,Table5[[Facility]:[DistrrictCode]],2,FALSE)</f>
        <v>#N/A</v>
      </c>
      <c r="H44" s="1"/>
      <c r="I44" s="1" t="s">
        <v>2790</v>
      </c>
      <c r="J44" s="1"/>
      <c r="K44" s="4">
        <v>785299165</v>
      </c>
      <c r="L44" s="1" t="s">
        <v>2791</v>
      </c>
    </row>
    <row r="45" spans="1:12" x14ac:dyDescent="0.3">
      <c r="A45" s="1">
        <v>1580</v>
      </c>
      <c r="B45" s="1" t="s">
        <v>851</v>
      </c>
      <c r="C45" s="1" t="s">
        <v>3799</v>
      </c>
      <c r="D45" s="1"/>
      <c r="E45" s="6" t="e">
        <f>VLOOKUP(D45,Table5[[Facility]:[DistrrictCode]],3,FALSE)</f>
        <v>#N/A</v>
      </c>
      <c r="F45" s="1" t="s">
        <v>265</v>
      </c>
      <c r="G45" s="1" t="e">
        <f>VLOOKUP(D45,Table5[[Facility]:[DistrrictCode]],2,FALSE)</f>
        <v>#N/A</v>
      </c>
      <c r="H45" s="1"/>
      <c r="I45" s="1" t="s">
        <v>2788</v>
      </c>
      <c r="J45" s="1" t="s">
        <v>2789</v>
      </c>
      <c r="K45" s="4">
        <v>701266447</v>
      </c>
      <c r="L45" s="1"/>
    </row>
    <row r="46" spans="1:12" x14ac:dyDescent="0.3">
      <c r="A46" s="1">
        <v>1581</v>
      </c>
      <c r="B46" s="1" t="s">
        <v>852</v>
      </c>
      <c r="C46" s="1" t="s">
        <v>3794</v>
      </c>
      <c r="D46" s="1"/>
      <c r="E46" s="6" t="e">
        <f>VLOOKUP(D46,Table5[[Facility]:[DistrrictCode]],3,FALSE)</f>
        <v>#N/A</v>
      </c>
      <c r="F46" s="1" t="s">
        <v>265</v>
      </c>
      <c r="G46" s="1" t="e">
        <f>VLOOKUP(D46,Table5[[Facility]:[DistrrictCode]],2,FALSE)</f>
        <v>#N/A</v>
      </c>
      <c r="H46" s="1"/>
      <c r="I46" s="1" t="s">
        <v>2787</v>
      </c>
      <c r="J46" s="1"/>
      <c r="K46" s="4">
        <v>703124520</v>
      </c>
      <c r="L46" s="1"/>
    </row>
    <row r="47" spans="1:12" x14ac:dyDescent="0.3">
      <c r="A47" s="1">
        <v>1582</v>
      </c>
      <c r="B47" s="1" t="s">
        <v>853</v>
      </c>
      <c r="C47" s="1" t="s">
        <v>3799</v>
      </c>
      <c r="D47" s="1"/>
      <c r="E47" s="6" t="e">
        <f>VLOOKUP(D47,Table5[[Facility]:[DistrrictCode]],3,FALSE)</f>
        <v>#N/A</v>
      </c>
      <c r="F47" s="1" t="s">
        <v>265</v>
      </c>
      <c r="G47" s="1" t="e">
        <f>VLOOKUP(D47,Table5[[Facility]:[DistrrictCode]],2,FALSE)</f>
        <v>#N/A</v>
      </c>
      <c r="H47" s="1"/>
      <c r="I47" s="1"/>
      <c r="J47" s="1"/>
      <c r="K47" s="4">
        <v>701884409</v>
      </c>
      <c r="L47" s="1"/>
    </row>
    <row r="48" spans="1:12" x14ac:dyDescent="0.3">
      <c r="A48" s="1">
        <v>1583</v>
      </c>
      <c r="B48" s="1" t="s">
        <v>854</v>
      </c>
      <c r="C48" s="1" t="s">
        <v>3799</v>
      </c>
      <c r="D48" s="1"/>
      <c r="E48" s="6" t="e">
        <f>VLOOKUP(D48,Table5[[Facility]:[DistrrictCode]],3,FALSE)</f>
        <v>#N/A</v>
      </c>
      <c r="F48" s="1" t="s">
        <v>265</v>
      </c>
      <c r="G48" s="1" t="e">
        <f>VLOOKUP(D48,Table5[[Facility]:[DistrrictCode]],2,FALSE)</f>
        <v>#N/A</v>
      </c>
      <c r="H48" s="1"/>
      <c r="I48" s="1" t="s">
        <v>2784</v>
      </c>
      <c r="J48" s="1" t="s">
        <v>2785</v>
      </c>
      <c r="K48" s="4">
        <v>751675983</v>
      </c>
      <c r="L48" s="1"/>
    </row>
    <row r="49" spans="1:12" x14ac:dyDescent="0.3">
      <c r="A49" s="1">
        <v>1584</v>
      </c>
      <c r="B49" s="1" t="s">
        <v>855</v>
      </c>
      <c r="C49" s="1" t="s">
        <v>3798</v>
      </c>
      <c r="D49" s="1"/>
      <c r="E49" s="6" t="e">
        <f>VLOOKUP(D49,Table5[[Facility]:[DistrrictCode]],3,FALSE)</f>
        <v>#N/A</v>
      </c>
      <c r="F49" s="1" t="s">
        <v>265</v>
      </c>
      <c r="G49" s="1" t="e">
        <f>VLOOKUP(D49,Table5[[Facility]:[DistrrictCode]],2,FALSE)</f>
        <v>#N/A</v>
      </c>
      <c r="H49" s="1"/>
      <c r="I49" s="1" t="s">
        <v>2786</v>
      </c>
      <c r="J49" s="1"/>
      <c r="K49" s="4">
        <v>777876063</v>
      </c>
      <c r="L49" s="1"/>
    </row>
    <row r="50" spans="1:12" x14ac:dyDescent="0.3">
      <c r="A50" s="1">
        <v>1585</v>
      </c>
      <c r="B50" s="1" t="s">
        <v>856</v>
      </c>
      <c r="C50" s="1" t="s">
        <v>3800</v>
      </c>
      <c r="D50" s="1"/>
      <c r="E50" s="6" t="e">
        <f>VLOOKUP(D50,Table5[[Facility]:[DistrrictCode]],3,FALSE)</f>
        <v>#N/A</v>
      </c>
      <c r="F50" s="1" t="s">
        <v>265</v>
      </c>
      <c r="G50" s="1" t="e">
        <f>VLOOKUP(D50,Table5[[Facility]:[DistrrictCode]],2,FALSE)</f>
        <v>#N/A</v>
      </c>
      <c r="H50" s="1"/>
      <c r="I50" s="1" t="s">
        <v>2782</v>
      </c>
      <c r="J50" s="1" t="s">
        <v>2783</v>
      </c>
      <c r="K50" s="4">
        <v>753035147</v>
      </c>
      <c r="L50" s="1"/>
    </row>
    <row r="51" spans="1:12" x14ac:dyDescent="0.3">
      <c r="A51" s="1">
        <v>1586</v>
      </c>
      <c r="B51" s="1" t="s">
        <v>857</v>
      </c>
      <c r="C51" s="1" t="s">
        <v>3798</v>
      </c>
      <c r="D51" s="1"/>
      <c r="E51" s="6" t="e">
        <f>VLOOKUP(D51,Table5[[Facility]:[DistrrictCode]],3,FALSE)</f>
        <v>#N/A</v>
      </c>
      <c r="F51" s="1" t="s">
        <v>265</v>
      </c>
      <c r="G51" s="1" t="e">
        <f>VLOOKUP(D51,Table5[[Facility]:[DistrrictCode]],2,FALSE)</f>
        <v>#N/A</v>
      </c>
      <c r="H51" s="1"/>
      <c r="I51" s="1" t="s">
        <v>2781</v>
      </c>
      <c r="J51" s="1"/>
      <c r="K51" s="4">
        <v>772808134</v>
      </c>
      <c r="L51" s="1"/>
    </row>
    <row r="52" spans="1:12" x14ac:dyDescent="0.3">
      <c r="A52" s="1">
        <v>1587</v>
      </c>
      <c r="B52" s="1" t="s">
        <v>858</v>
      </c>
      <c r="C52" s="1" t="s">
        <v>3798</v>
      </c>
      <c r="D52" s="1"/>
      <c r="E52" s="6" t="e">
        <f>VLOOKUP(D52,Table5[[Facility]:[DistrrictCode]],3,FALSE)</f>
        <v>#N/A</v>
      </c>
      <c r="F52" s="1" t="s">
        <v>265</v>
      </c>
      <c r="G52" s="1" t="e">
        <f>VLOOKUP(D52,Table5[[Facility]:[DistrrictCode]],2,FALSE)</f>
        <v>#N/A</v>
      </c>
      <c r="H52" s="1"/>
      <c r="I52" s="1" t="s">
        <v>2779</v>
      </c>
      <c r="J52" s="1" t="s">
        <v>2780</v>
      </c>
      <c r="K52" s="4">
        <v>700882152</v>
      </c>
      <c r="L52" s="1"/>
    </row>
    <row r="53" spans="1:12" x14ac:dyDescent="0.3">
      <c r="A53" s="1">
        <v>1588</v>
      </c>
      <c r="B53" s="1" t="s">
        <v>859</v>
      </c>
      <c r="C53" s="1" t="s">
        <v>3798</v>
      </c>
      <c r="D53" s="1"/>
      <c r="E53" s="6" t="e">
        <f>VLOOKUP(D53,Table5[[Facility]:[DistrrictCode]],3,FALSE)</f>
        <v>#N/A</v>
      </c>
      <c r="F53" s="1" t="s">
        <v>265</v>
      </c>
      <c r="G53" s="1" t="e">
        <f>VLOOKUP(D53,Table5[[Facility]:[DistrrictCode]],2,FALSE)</f>
        <v>#N/A</v>
      </c>
      <c r="H53" s="1"/>
      <c r="I53" s="1" t="s">
        <v>2777</v>
      </c>
      <c r="J53" s="1" t="s">
        <v>2778</v>
      </c>
      <c r="K53" s="4">
        <v>782765128</v>
      </c>
      <c r="L53" s="1"/>
    </row>
    <row r="54" spans="1:12" x14ac:dyDescent="0.3">
      <c r="A54" s="1">
        <v>1589</v>
      </c>
      <c r="B54" s="1" t="s">
        <v>34</v>
      </c>
      <c r="C54" s="1" t="s">
        <v>3797</v>
      </c>
      <c r="D54" s="1"/>
      <c r="E54" s="6" t="e">
        <f>VLOOKUP(D54,Table5[[Facility]:[DistrrictCode]],3,FALSE)</f>
        <v>#N/A</v>
      </c>
      <c r="F54" s="1" t="s">
        <v>265</v>
      </c>
      <c r="G54" s="1" t="e">
        <f>VLOOKUP(D54,Table5[[Facility]:[DistrrictCode]],2,FALSE)</f>
        <v>#N/A</v>
      </c>
      <c r="H54" s="1"/>
      <c r="I54" s="1" t="s">
        <v>2775</v>
      </c>
      <c r="J54" s="1" t="s">
        <v>2776</v>
      </c>
      <c r="K54" s="4">
        <v>701034326</v>
      </c>
      <c r="L54" s="4">
        <v>757249842</v>
      </c>
    </row>
    <row r="55" spans="1:12" x14ac:dyDescent="0.3">
      <c r="A55" s="1">
        <v>1590</v>
      </c>
      <c r="B55" s="1" t="s">
        <v>860</v>
      </c>
      <c r="C55" s="1" t="s">
        <v>3798</v>
      </c>
      <c r="D55" s="1"/>
      <c r="E55" s="6" t="e">
        <f>VLOOKUP(D55,Table5[[Facility]:[DistrrictCode]],3,FALSE)</f>
        <v>#N/A</v>
      </c>
      <c r="F55" s="1" t="s">
        <v>265</v>
      </c>
      <c r="G55" s="1" t="e">
        <f>VLOOKUP(D55,Table5[[Facility]:[DistrrictCode]],2,FALSE)</f>
        <v>#N/A</v>
      </c>
      <c r="H55" s="1"/>
      <c r="I55" s="1" t="s">
        <v>2774</v>
      </c>
      <c r="J55" s="1" t="s">
        <v>2773</v>
      </c>
      <c r="K55" s="4">
        <v>706383679</v>
      </c>
      <c r="L55" s="1"/>
    </row>
    <row r="56" spans="1:12" x14ac:dyDescent="0.3">
      <c r="A56" s="1">
        <v>1591</v>
      </c>
      <c r="B56" s="1" t="s">
        <v>861</v>
      </c>
      <c r="C56" s="1" t="s">
        <v>3800</v>
      </c>
      <c r="D56" s="1"/>
      <c r="E56" s="6" t="e">
        <f>VLOOKUP(D56,Table5[[Facility]:[DistrrictCode]],3,FALSE)</f>
        <v>#N/A</v>
      </c>
      <c r="F56" s="1" t="s">
        <v>265</v>
      </c>
      <c r="G56" s="1" t="e">
        <f>VLOOKUP(D56,Table5[[Facility]:[DistrrictCode]],2,FALSE)</f>
        <v>#N/A</v>
      </c>
      <c r="H56" s="1"/>
      <c r="I56" s="1" t="s">
        <v>2771</v>
      </c>
      <c r="J56" s="1" t="s">
        <v>2772</v>
      </c>
      <c r="K56" s="4">
        <v>705892850</v>
      </c>
      <c r="L56" s="1"/>
    </row>
    <row r="57" spans="1:12" x14ac:dyDescent="0.3">
      <c r="A57" s="1">
        <v>1592</v>
      </c>
      <c r="B57" s="1" t="s">
        <v>862</v>
      </c>
      <c r="C57" s="1" t="s">
        <v>3798</v>
      </c>
      <c r="D57" s="1"/>
      <c r="E57" s="6" t="e">
        <f>VLOOKUP(D57,Table5[[Facility]:[DistrrictCode]],3,FALSE)</f>
        <v>#N/A</v>
      </c>
      <c r="F57" s="1" t="s">
        <v>265</v>
      </c>
      <c r="G57" s="1" t="e">
        <f>VLOOKUP(D57,Table5[[Facility]:[DistrrictCode]],2,FALSE)</f>
        <v>#N/A</v>
      </c>
      <c r="H57" s="1"/>
      <c r="I57" s="1" t="s">
        <v>2770</v>
      </c>
      <c r="J57" s="1"/>
      <c r="K57" s="4">
        <v>775688513</v>
      </c>
      <c r="L57" s="1"/>
    </row>
    <row r="58" spans="1:12" x14ac:dyDescent="0.3">
      <c r="A58" s="1">
        <v>1593</v>
      </c>
      <c r="B58" s="1" t="s">
        <v>863</v>
      </c>
      <c r="C58" s="1" t="s">
        <v>3799</v>
      </c>
      <c r="D58" s="1"/>
      <c r="E58" s="6" t="e">
        <f>VLOOKUP(D58,Table5[[Facility]:[DistrrictCode]],3,FALSE)</f>
        <v>#N/A</v>
      </c>
      <c r="F58" s="1" t="s">
        <v>265</v>
      </c>
      <c r="G58" s="1" t="e">
        <f>VLOOKUP(D58,Table5[[Facility]:[DistrrictCode]],2,FALSE)</f>
        <v>#N/A</v>
      </c>
      <c r="H58" s="1"/>
      <c r="I58" s="1" t="s">
        <v>2768</v>
      </c>
      <c r="J58" s="1" t="s">
        <v>2769</v>
      </c>
      <c r="K58" s="4">
        <v>782841074</v>
      </c>
      <c r="L58" s="1"/>
    </row>
    <row r="59" spans="1:12" x14ac:dyDescent="0.3">
      <c r="A59" s="1">
        <v>1594</v>
      </c>
      <c r="B59" s="1" t="s">
        <v>29</v>
      </c>
      <c r="C59" s="1" t="s">
        <v>3799</v>
      </c>
      <c r="D59" s="1"/>
      <c r="E59" s="6" t="e">
        <f>VLOOKUP(D59,Table5[[Facility]:[DistrrictCode]],3,FALSE)</f>
        <v>#N/A</v>
      </c>
      <c r="F59" s="1" t="s">
        <v>265</v>
      </c>
      <c r="G59" s="1" t="e">
        <f>VLOOKUP(D59,Table5[[Facility]:[DistrrictCode]],2,FALSE)</f>
        <v>#N/A</v>
      </c>
      <c r="H59" s="1"/>
      <c r="I59" s="1" t="s">
        <v>2766</v>
      </c>
      <c r="J59" s="1"/>
      <c r="K59" s="1" t="s">
        <v>2767</v>
      </c>
      <c r="L59" s="1"/>
    </row>
    <row r="60" spans="1:12" x14ac:dyDescent="0.3">
      <c r="A60" s="1">
        <v>1595</v>
      </c>
      <c r="B60" s="1" t="s">
        <v>864</v>
      </c>
      <c r="C60" s="1" t="s">
        <v>3799</v>
      </c>
      <c r="D60" s="1"/>
      <c r="E60" s="6" t="e">
        <f>VLOOKUP(D60,Table5[[Facility]:[DistrrictCode]],3,FALSE)</f>
        <v>#N/A</v>
      </c>
      <c r="F60" s="1" t="s">
        <v>265</v>
      </c>
      <c r="G60" s="1" t="e">
        <f>VLOOKUP(D60,Table5[[Facility]:[DistrrictCode]],2,FALSE)</f>
        <v>#N/A</v>
      </c>
      <c r="H60" s="1"/>
      <c r="I60" s="1" t="s">
        <v>2763</v>
      </c>
      <c r="J60" s="1" t="s">
        <v>2764</v>
      </c>
      <c r="K60" s="1" t="s">
        <v>2765</v>
      </c>
      <c r="L60" s="1"/>
    </row>
    <row r="61" spans="1:12" x14ac:dyDescent="0.3">
      <c r="A61" s="1">
        <v>1596</v>
      </c>
      <c r="B61" s="1" t="s">
        <v>22</v>
      </c>
      <c r="C61" s="1" t="s">
        <v>3798</v>
      </c>
      <c r="D61" s="1"/>
      <c r="E61" s="6" t="e">
        <f>VLOOKUP(D61,Table5[[Facility]:[DistrrictCode]],3,FALSE)</f>
        <v>#N/A</v>
      </c>
      <c r="F61" s="1" t="s">
        <v>265</v>
      </c>
      <c r="G61" s="1" t="e">
        <f>VLOOKUP(D61,Table5[[Facility]:[DistrrictCode]],2,FALSE)</f>
        <v>#N/A</v>
      </c>
      <c r="H61" s="1"/>
      <c r="I61" s="1" t="s">
        <v>2759</v>
      </c>
      <c r="J61" s="1" t="s">
        <v>2760</v>
      </c>
      <c r="K61" s="1" t="s">
        <v>2761</v>
      </c>
      <c r="L61" s="1" t="s">
        <v>2762</v>
      </c>
    </row>
    <row r="62" spans="1:12" x14ac:dyDescent="0.3">
      <c r="A62" s="1">
        <v>1597</v>
      </c>
      <c r="B62" s="1" t="s">
        <v>26</v>
      </c>
      <c r="C62" s="1" t="s">
        <v>3799</v>
      </c>
      <c r="D62" s="1"/>
      <c r="E62" s="6" t="e">
        <f>VLOOKUP(D62,Table5[[Facility]:[DistrrictCode]],3,FALSE)</f>
        <v>#N/A</v>
      </c>
      <c r="F62" s="1" t="s">
        <v>265</v>
      </c>
      <c r="G62" s="1" t="e">
        <f>VLOOKUP(D62,Table5[[Facility]:[DistrrictCode]],2,FALSE)</f>
        <v>#N/A</v>
      </c>
      <c r="H62" s="1"/>
      <c r="I62" s="1" t="s">
        <v>2755</v>
      </c>
      <c r="J62" s="1" t="s">
        <v>2756</v>
      </c>
      <c r="K62" s="1" t="s">
        <v>2757</v>
      </c>
      <c r="L62" s="1" t="s">
        <v>2758</v>
      </c>
    </row>
    <row r="63" spans="1:12" x14ac:dyDescent="0.3">
      <c r="A63" s="1">
        <v>1598</v>
      </c>
      <c r="B63" s="1" t="s">
        <v>19</v>
      </c>
      <c r="C63" s="1" t="s">
        <v>3799</v>
      </c>
      <c r="D63" s="1"/>
      <c r="E63" s="6" t="e">
        <f>VLOOKUP(D63,Table5[[Facility]:[DistrrictCode]],3,FALSE)</f>
        <v>#N/A</v>
      </c>
      <c r="F63" s="1" t="s">
        <v>265</v>
      </c>
      <c r="G63" s="1" t="e">
        <f>VLOOKUP(D63,Table5[[Facility]:[DistrrictCode]],2,FALSE)</f>
        <v>#N/A</v>
      </c>
      <c r="H63" s="1"/>
      <c r="I63" s="1" t="s">
        <v>2753</v>
      </c>
      <c r="J63" s="1"/>
      <c r="K63" s="1" t="s">
        <v>2754</v>
      </c>
      <c r="L63" s="4">
        <v>713510796</v>
      </c>
    </row>
    <row r="64" spans="1:12" x14ac:dyDescent="0.3">
      <c r="A64" s="1">
        <v>1599</v>
      </c>
      <c r="B64" s="1" t="s">
        <v>865</v>
      </c>
      <c r="C64" s="1" t="s">
        <v>3799</v>
      </c>
      <c r="D64" s="1"/>
      <c r="E64" s="6" t="e">
        <f>VLOOKUP(D64,Table5[[Facility]:[DistrrictCode]],3,FALSE)</f>
        <v>#N/A</v>
      </c>
      <c r="F64" s="1" t="s">
        <v>265</v>
      </c>
      <c r="G64" s="1" t="e">
        <f>VLOOKUP(D64,Table5[[Facility]:[DistrrictCode]],2,FALSE)</f>
        <v>#N/A</v>
      </c>
      <c r="H64" s="1"/>
      <c r="I64" s="1" t="s">
        <v>2751</v>
      </c>
      <c r="J64" s="1"/>
      <c r="K64" s="1" t="s">
        <v>2752</v>
      </c>
      <c r="L64" s="4">
        <v>702203089</v>
      </c>
    </row>
    <row r="65" spans="1:12" x14ac:dyDescent="0.3">
      <c r="A65" s="1">
        <v>1600</v>
      </c>
      <c r="B65" s="1" t="s">
        <v>23</v>
      </c>
      <c r="C65" s="1" t="s">
        <v>3798</v>
      </c>
      <c r="D65" s="1"/>
      <c r="E65" s="6" t="e">
        <f>VLOOKUP(D65,Table5[[Facility]:[DistrrictCode]],3,FALSE)</f>
        <v>#N/A</v>
      </c>
      <c r="F65" s="1" t="s">
        <v>265</v>
      </c>
      <c r="G65" s="1" t="e">
        <f>VLOOKUP(D65,Table5[[Facility]:[DistrrictCode]],2,FALSE)</f>
        <v>#N/A</v>
      </c>
      <c r="H65" s="1"/>
      <c r="I65" s="1" t="s">
        <v>2748</v>
      </c>
      <c r="J65" s="1" t="s">
        <v>2749</v>
      </c>
      <c r="K65" s="1" t="s">
        <v>2750</v>
      </c>
      <c r="L65" s="4">
        <v>757249645</v>
      </c>
    </row>
    <row r="66" spans="1:12" x14ac:dyDescent="0.3">
      <c r="A66" s="1">
        <v>1601</v>
      </c>
      <c r="B66" s="1" t="s">
        <v>866</v>
      </c>
      <c r="C66" s="1" t="s">
        <v>3794</v>
      </c>
      <c r="D66" s="1"/>
      <c r="E66" s="6" t="e">
        <f>VLOOKUP(D66,Table5[[Facility]:[DistrrictCode]],3,FALSE)</f>
        <v>#N/A</v>
      </c>
      <c r="F66" s="1" t="s">
        <v>265</v>
      </c>
      <c r="G66" s="1" t="e">
        <f>VLOOKUP(D66,Table5[[Facility]:[DistrrictCode]],2,FALSE)</f>
        <v>#N/A</v>
      </c>
      <c r="H66" s="1"/>
      <c r="I66" s="1" t="s">
        <v>2747</v>
      </c>
      <c r="J66" s="1"/>
      <c r="K66" s="4">
        <v>784880352</v>
      </c>
      <c r="L66" s="1"/>
    </row>
    <row r="67" spans="1:12" x14ac:dyDescent="0.3">
      <c r="A67" s="1">
        <v>1602</v>
      </c>
      <c r="B67" s="1" t="s">
        <v>867</v>
      </c>
      <c r="C67" s="1" t="s">
        <v>3797</v>
      </c>
      <c r="D67" s="1"/>
      <c r="E67" s="6" t="e">
        <f>VLOOKUP(D67,Table5[[Facility]:[DistrrictCode]],3,FALSE)</f>
        <v>#N/A</v>
      </c>
      <c r="F67" s="1" t="s">
        <v>265</v>
      </c>
      <c r="G67" s="1" t="e">
        <f>VLOOKUP(D67,Table5[[Facility]:[DistrrictCode]],2,FALSE)</f>
        <v>#N/A</v>
      </c>
      <c r="H67" s="1"/>
      <c r="I67" s="1" t="s">
        <v>2745</v>
      </c>
      <c r="J67" s="1"/>
      <c r="K67" s="1"/>
      <c r="L67" s="1" t="s">
        <v>2746</v>
      </c>
    </row>
    <row r="68" spans="1:12" x14ac:dyDescent="0.3">
      <c r="A68" s="1">
        <v>1603</v>
      </c>
      <c r="B68" s="1" t="s">
        <v>10</v>
      </c>
      <c r="C68" s="1" t="s">
        <v>88</v>
      </c>
      <c r="D68" s="1"/>
      <c r="E68" s="6" t="e">
        <f>VLOOKUP(D68,Table5[[Facility]:[DistrrictCode]],3,FALSE)</f>
        <v>#N/A</v>
      </c>
      <c r="F68" s="1" t="s">
        <v>265</v>
      </c>
      <c r="G68" s="1" t="e">
        <f>VLOOKUP(D68,Table5[[Facility]:[DistrrictCode]],2,FALSE)</f>
        <v>#N/A</v>
      </c>
      <c r="H68" s="1"/>
      <c r="I68" s="1" t="s">
        <v>2743</v>
      </c>
      <c r="J68" s="1" t="s">
        <v>2744</v>
      </c>
      <c r="K68" s="4">
        <v>7559207236</v>
      </c>
      <c r="L68" s="4">
        <v>772504981</v>
      </c>
    </row>
    <row r="69" spans="1:12" x14ac:dyDescent="0.3">
      <c r="A69" s="1">
        <v>1604</v>
      </c>
      <c r="B69" s="1" t="s">
        <v>868</v>
      </c>
      <c r="C69" s="1" t="s">
        <v>88</v>
      </c>
      <c r="D69" s="1"/>
      <c r="E69" s="6" t="e">
        <f>VLOOKUP(D69,Table5[[Facility]:[DistrrictCode]],3,FALSE)</f>
        <v>#N/A</v>
      </c>
      <c r="F69" s="1" t="s">
        <v>265</v>
      </c>
      <c r="G69" s="1" t="e">
        <f>VLOOKUP(D69,Table5[[Facility]:[DistrrictCode]],2,FALSE)</f>
        <v>#N/A</v>
      </c>
      <c r="H69" s="1"/>
      <c r="I69" s="1" t="s">
        <v>2740</v>
      </c>
      <c r="J69" s="1" t="s">
        <v>2741</v>
      </c>
      <c r="K69" s="1" t="s">
        <v>2742</v>
      </c>
      <c r="L69" s="1"/>
    </row>
    <row r="70" spans="1:12" x14ac:dyDescent="0.3">
      <c r="A70" s="1">
        <v>1605</v>
      </c>
      <c r="B70" s="1" t="s">
        <v>891</v>
      </c>
      <c r="C70" s="1" t="s">
        <v>3798</v>
      </c>
      <c r="D70" s="1"/>
      <c r="E70" s="6" t="e">
        <f>VLOOKUP(D70,Table5[[Facility]:[DistrrictCode]],3,FALSE)</f>
        <v>#N/A</v>
      </c>
      <c r="F70" s="1" t="s">
        <v>265</v>
      </c>
      <c r="G70" s="1" t="e">
        <f>VLOOKUP(D70,Table5[[Facility]:[DistrrictCode]],2,FALSE)</f>
        <v>#N/A</v>
      </c>
      <c r="H70" s="1"/>
      <c r="I70" s="1" t="s">
        <v>2737</v>
      </c>
      <c r="J70" s="1" t="s">
        <v>2738</v>
      </c>
      <c r="K70" s="1" t="s">
        <v>2739</v>
      </c>
      <c r="L70" s="1"/>
    </row>
    <row r="71" spans="1:12" x14ac:dyDescent="0.3">
      <c r="A71" s="1">
        <v>1606</v>
      </c>
      <c r="B71" s="1" t="s">
        <v>869</v>
      </c>
      <c r="C71" s="1" t="s">
        <v>3795</v>
      </c>
      <c r="D71" s="1"/>
      <c r="E71" s="6" t="e">
        <f>VLOOKUP(D71,Table5[[Facility]:[DistrrictCode]],3,FALSE)</f>
        <v>#N/A</v>
      </c>
      <c r="F71" s="1" t="s">
        <v>265</v>
      </c>
      <c r="G71" s="1" t="e">
        <f>VLOOKUP(D71,Table5[[Facility]:[DistrrictCode]],2,FALSE)</f>
        <v>#N/A</v>
      </c>
      <c r="H71" s="1"/>
      <c r="I71" s="1" t="s">
        <v>2736</v>
      </c>
      <c r="J71" s="1"/>
      <c r="K71" s="4">
        <v>750303887</v>
      </c>
      <c r="L71" s="4">
        <v>784056531</v>
      </c>
    </row>
    <row r="72" spans="1:12" x14ac:dyDescent="0.3">
      <c r="A72" s="1">
        <v>1607</v>
      </c>
      <c r="B72" s="1" t="s">
        <v>870</v>
      </c>
      <c r="C72" s="1" t="s">
        <v>3796</v>
      </c>
      <c r="D72" s="1"/>
      <c r="E72" s="6" t="e">
        <f>VLOOKUP(D72,Table5[[Facility]:[DistrrictCode]],3,FALSE)</f>
        <v>#N/A</v>
      </c>
      <c r="F72" s="1" t="s">
        <v>265</v>
      </c>
      <c r="G72" s="1" t="e">
        <f>VLOOKUP(D72,Table5[[Facility]:[DistrrictCode]],2,FALSE)</f>
        <v>#N/A</v>
      </c>
      <c r="H72" s="1"/>
      <c r="I72" s="1" t="s">
        <v>2734</v>
      </c>
      <c r="J72" s="1"/>
      <c r="K72" s="1" t="s">
        <v>2735</v>
      </c>
      <c r="L72" s="1"/>
    </row>
    <row r="73" spans="1:12" x14ac:dyDescent="0.3">
      <c r="A73" s="1">
        <v>1608</v>
      </c>
      <c r="B73" s="1" t="s">
        <v>871</v>
      </c>
      <c r="C73" s="1" t="s">
        <v>3799</v>
      </c>
      <c r="D73" s="1"/>
      <c r="E73" s="6" t="e">
        <f>VLOOKUP(D73,Table5[[Facility]:[DistrrictCode]],3,FALSE)</f>
        <v>#N/A</v>
      </c>
      <c r="F73" s="1" t="s">
        <v>265</v>
      </c>
      <c r="G73" s="1" t="e">
        <f>VLOOKUP(D73,Table5[[Facility]:[DistrrictCode]],2,FALSE)</f>
        <v>#N/A</v>
      </c>
      <c r="H73" s="1"/>
      <c r="I73" s="1"/>
      <c r="J73" s="1"/>
      <c r="K73" s="1" t="s">
        <v>2733</v>
      </c>
      <c r="L73" s="1"/>
    </row>
    <row r="74" spans="1:12" x14ac:dyDescent="0.3">
      <c r="A74" s="1">
        <v>1609</v>
      </c>
      <c r="B74" s="1" t="s">
        <v>872</v>
      </c>
      <c r="C74" s="1" t="s">
        <v>3794</v>
      </c>
      <c r="D74" s="1"/>
      <c r="E74" s="6" t="e">
        <f>VLOOKUP(D74,Table5[[Facility]:[DistrrictCode]],3,FALSE)</f>
        <v>#N/A</v>
      </c>
      <c r="F74" s="1" t="s">
        <v>265</v>
      </c>
      <c r="G74" s="1" t="e">
        <f>VLOOKUP(D74,Table5[[Facility]:[DistrrictCode]],2,FALSE)</f>
        <v>#N/A</v>
      </c>
      <c r="H74" s="1"/>
      <c r="I74" s="1" t="s">
        <v>2731</v>
      </c>
      <c r="J74" s="1" t="s">
        <v>2732</v>
      </c>
      <c r="K74" s="4">
        <v>787235716</v>
      </c>
      <c r="L74" s="4">
        <v>755300164</v>
      </c>
    </row>
    <row r="75" spans="1:12" x14ac:dyDescent="0.3">
      <c r="A75" s="1">
        <v>1610</v>
      </c>
      <c r="B75" s="1" t="s">
        <v>873</v>
      </c>
      <c r="C75" s="1" t="s">
        <v>3794</v>
      </c>
      <c r="D75" s="1"/>
      <c r="E75" s="6" t="e">
        <f>VLOOKUP(D75,Table5[[Facility]:[DistrrictCode]],3,FALSE)</f>
        <v>#N/A</v>
      </c>
      <c r="F75" s="1" t="s">
        <v>265</v>
      </c>
      <c r="G75" s="1" t="e">
        <f>VLOOKUP(D75,Table5[[Facility]:[DistrrictCode]],2,FALSE)</f>
        <v>#N/A</v>
      </c>
      <c r="H75" s="1"/>
      <c r="I75" s="1" t="s">
        <v>2730</v>
      </c>
      <c r="J75" s="1"/>
      <c r="K75" s="4">
        <v>779884899</v>
      </c>
      <c r="L75" s="1"/>
    </row>
    <row r="76" spans="1:12" x14ac:dyDescent="0.3">
      <c r="A76" s="1">
        <v>1611</v>
      </c>
      <c r="B76" s="1" t="s">
        <v>874</v>
      </c>
      <c r="C76" s="1" t="s">
        <v>3794</v>
      </c>
      <c r="D76" s="1"/>
      <c r="E76" s="6" t="e">
        <f>VLOOKUP(D76,Table5[[Facility]:[DistrrictCode]],3,FALSE)</f>
        <v>#N/A</v>
      </c>
      <c r="F76" s="1" t="s">
        <v>265</v>
      </c>
      <c r="G76" s="1" t="e">
        <f>VLOOKUP(D76,Table5[[Facility]:[DistrrictCode]],2,FALSE)</f>
        <v>#N/A</v>
      </c>
      <c r="H76" s="1"/>
      <c r="I76" s="1" t="s">
        <v>2728</v>
      </c>
      <c r="J76" s="1" t="s">
        <v>2729</v>
      </c>
      <c r="K76" s="4">
        <v>787591733</v>
      </c>
      <c r="L76" s="1"/>
    </row>
    <row r="77" spans="1:12" x14ac:dyDescent="0.3">
      <c r="A77" s="1">
        <v>1612</v>
      </c>
      <c r="B77" s="1" t="s">
        <v>21</v>
      </c>
      <c r="C77" s="1" t="s">
        <v>3799</v>
      </c>
      <c r="D77" s="1"/>
      <c r="E77" s="6" t="e">
        <f>VLOOKUP(D77,Table5[[Facility]:[DistrrictCode]],3,FALSE)</f>
        <v>#N/A</v>
      </c>
      <c r="F77" s="1" t="s">
        <v>265</v>
      </c>
      <c r="G77" s="1" t="e">
        <f>VLOOKUP(D77,Table5[[Facility]:[DistrrictCode]],2,FALSE)</f>
        <v>#N/A</v>
      </c>
      <c r="H77" s="1"/>
      <c r="I77" s="1" t="s">
        <v>2726</v>
      </c>
      <c r="J77" s="1"/>
      <c r="K77" s="1" t="s">
        <v>2727</v>
      </c>
      <c r="L77" s="1"/>
    </row>
    <row r="78" spans="1:12" x14ac:dyDescent="0.3">
      <c r="A78" s="1">
        <v>1613</v>
      </c>
      <c r="B78" s="1" t="s">
        <v>32</v>
      </c>
      <c r="C78" s="1" t="s">
        <v>3799</v>
      </c>
      <c r="D78" s="1"/>
      <c r="E78" s="6" t="e">
        <f>VLOOKUP(D78,Table5[[Facility]:[DistrrictCode]],3,FALSE)</f>
        <v>#N/A</v>
      </c>
      <c r="F78" s="1" t="s">
        <v>265</v>
      </c>
      <c r="G78" s="1" t="e">
        <f>VLOOKUP(D78,Table5[[Facility]:[DistrrictCode]],2,FALSE)</f>
        <v>#N/A</v>
      </c>
      <c r="H78" s="1"/>
      <c r="I78" s="1" t="s">
        <v>2722</v>
      </c>
      <c r="J78" s="1" t="s">
        <v>2725</v>
      </c>
      <c r="K78" s="1" t="s">
        <v>2723</v>
      </c>
      <c r="L78" s="1" t="s">
        <v>2724</v>
      </c>
    </row>
    <row r="79" spans="1:12" x14ac:dyDescent="0.3">
      <c r="A79" s="1">
        <v>1614</v>
      </c>
      <c r="B79" s="1" t="s">
        <v>35</v>
      </c>
      <c r="C79" s="1" t="s">
        <v>3798</v>
      </c>
      <c r="D79" s="1"/>
      <c r="E79" s="6" t="e">
        <f>VLOOKUP(D79,Table5[[Facility]:[DistrrictCode]],3,FALSE)</f>
        <v>#N/A</v>
      </c>
      <c r="F79" s="1" t="s">
        <v>265</v>
      </c>
      <c r="G79" s="1" t="e">
        <f>VLOOKUP(D79,Table5[[Facility]:[DistrrictCode]],2,FALSE)</f>
        <v>#N/A</v>
      </c>
      <c r="H79" s="1"/>
      <c r="I79" s="1" t="s">
        <v>2719</v>
      </c>
      <c r="J79" s="1" t="s">
        <v>2720</v>
      </c>
      <c r="K79" s="1" t="s">
        <v>2721</v>
      </c>
      <c r="L79" s="1"/>
    </row>
    <row r="80" spans="1:12" x14ac:dyDescent="0.3">
      <c r="A80" s="1">
        <v>1615</v>
      </c>
      <c r="B80" s="1" t="s">
        <v>875</v>
      </c>
      <c r="C80" s="1" t="s">
        <v>3795</v>
      </c>
      <c r="D80" s="1"/>
      <c r="E80" s="6" t="e">
        <f>VLOOKUP(D80,Table5[[Facility]:[DistrrictCode]],3,FALSE)</f>
        <v>#N/A</v>
      </c>
      <c r="F80" s="1" t="s">
        <v>265</v>
      </c>
      <c r="G80" s="1" t="e">
        <f>VLOOKUP(D80,Table5[[Facility]:[DistrrictCode]],2,FALSE)</f>
        <v>#N/A</v>
      </c>
      <c r="H80" s="1"/>
      <c r="I80" s="1" t="s">
        <v>2717</v>
      </c>
      <c r="J80" s="1" t="s">
        <v>2718</v>
      </c>
      <c r="K80" s="4">
        <v>705214213</v>
      </c>
      <c r="L80" s="1"/>
    </row>
    <row r="81" spans="1:12" x14ac:dyDescent="0.3">
      <c r="A81" s="1">
        <v>1616</v>
      </c>
      <c r="B81" s="1" t="s">
        <v>876</v>
      </c>
      <c r="C81" s="1" t="s">
        <v>3799</v>
      </c>
      <c r="D81" s="1"/>
      <c r="E81" s="6" t="e">
        <f>VLOOKUP(D81,Table5[[Facility]:[DistrrictCode]],3,FALSE)</f>
        <v>#N/A</v>
      </c>
      <c r="F81" s="1" t="s">
        <v>265</v>
      </c>
      <c r="G81" s="1" t="e">
        <f>VLOOKUP(D81,Table5[[Facility]:[DistrrictCode]],2,FALSE)</f>
        <v>#N/A</v>
      </c>
      <c r="H81" s="1"/>
      <c r="I81" s="1"/>
      <c r="J81" s="1" t="s">
        <v>2716</v>
      </c>
      <c r="K81" s="4">
        <v>752056525</v>
      </c>
      <c r="L81" s="4">
        <v>759597441</v>
      </c>
    </row>
    <row r="82" spans="1:12" x14ac:dyDescent="0.3">
      <c r="A82" s="1">
        <v>1617</v>
      </c>
      <c r="B82" s="1" t="s">
        <v>877</v>
      </c>
      <c r="C82" s="1" t="s">
        <v>3799</v>
      </c>
      <c r="D82" s="1"/>
      <c r="E82" s="6" t="e">
        <f>VLOOKUP(D82,Table5[[Facility]:[DistrrictCode]],3,FALSE)</f>
        <v>#N/A</v>
      </c>
      <c r="F82" s="1" t="s">
        <v>265</v>
      </c>
      <c r="G82" s="1" t="e">
        <f>VLOOKUP(D82,Table5[[Facility]:[DistrrictCode]],2,FALSE)</f>
        <v>#N/A</v>
      </c>
      <c r="H82" s="1"/>
      <c r="I82" s="1" t="s">
        <v>2714</v>
      </c>
      <c r="J82" s="1" t="s">
        <v>2715</v>
      </c>
      <c r="K82" s="4">
        <v>773301639</v>
      </c>
      <c r="L82" s="1"/>
    </row>
    <row r="83" spans="1:12" x14ac:dyDescent="0.3">
      <c r="A83" s="1">
        <v>1618</v>
      </c>
      <c r="B83" s="1" t="s">
        <v>878</v>
      </c>
      <c r="C83" s="1" t="s">
        <v>3794</v>
      </c>
      <c r="D83" s="1"/>
      <c r="E83" s="6" t="e">
        <f>VLOOKUP(D83,Table5[[Facility]:[DistrrictCode]],3,FALSE)</f>
        <v>#N/A</v>
      </c>
      <c r="F83" s="1" t="s">
        <v>265</v>
      </c>
      <c r="G83" s="1" t="e">
        <f>VLOOKUP(D83,Table5[[Facility]:[DistrrictCode]],2,FALSE)</f>
        <v>#N/A</v>
      </c>
      <c r="H83" s="1"/>
      <c r="I83" s="1" t="s">
        <v>2713</v>
      </c>
      <c r="J83" s="1"/>
      <c r="K83" s="4">
        <v>787126465</v>
      </c>
      <c r="L83" s="1"/>
    </row>
    <row r="84" spans="1:12" x14ac:dyDescent="0.3">
      <c r="A84" s="1">
        <v>1619</v>
      </c>
      <c r="B84" s="1" t="s">
        <v>879</v>
      </c>
      <c r="C84" s="1" t="s">
        <v>3794</v>
      </c>
      <c r="D84" s="1"/>
      <c r="E84" s="6" t="e">
        <f>VLOOKUP(D84,Table5[[Facility]:[DistrrictCode]],3,FALSE)</f>
        <v>#N/A</v>
      </c>
      <c r="F84" s="1" t="s">
        <v>265</v>
      </c>
      <c r="G84" s="1" t="e">
        <f>VLOOKUP(D84,Table5[[Facility]:[DistrrictCode]],2,FALSE)</f>
        <v>#N/A</v>
      </c>
      <c r="H84" s="1"/>
      <c r="I84" s="1" t="s">
        <v>2711</v>
      </c>
      <c r="J84" s="1" t="s">
        <v>2712</v>
      </c>
      <c r="K84" s="4">
        <v>778527320</v>
      </c>
      <c r="L84" s="1"/>
    </row>
    <row r="85" spans="1:12" x14ac:dyDescent="0.3">
      <c r="A85" s="1">
        <v>1620</v>
      </c>
      <c r="B85" s="1" t="s">
        <v>880</v>
      </c>
      <c r="C85" s="1" t="s">
        <v>3799</v>
      </c>
      <c r="D85" s="1"/>
      <c r="E85" s="6" t="e">
        <f>VLOOKUP(D85,Table5[[Facility]:[DistrrictCode]],3,FALSE)</f>
        <v>#N/A</v>
      </c>
      <c r="F85" s="1" t="s">
        <v>265</v>
      </c>
      <c r="G85" s="1" t="e">
        <f>VLOOKUP(D85,Table5[[Facility]:[DistrrictCode]],2,FALSE)</f>
        <v>#N/A</v>
      </c>
      <c r="H85" s="1"/>
      <c r="I85" s="1" t="s">
        <v>2708</v>
      </c>
      <c r="J85" s="1" t="s">
        <v>2710</v>
      </c>
      <c r="K85" s="1" t="s">
        <v>2709</v>
      </c>
      <c r="L85" s="1"/>
    </row>
    <row r="86" spans="1:12" x14ac:dyDescent="0.3">
      <c r="A86" s="1">
        <v>1621</v>
      </c>
      <c r="B86" s="1" t="s">
        <v>881</v>
      </c>
      <c r="C86" s="1" t="s">
        <v>3799</v>
      </c>
      <c r="D86" s="1"/>
      <c r="E86" s="6" t="e">
        <f>VLOOKUP(D86,Table5[[Facility]:[DistrrictCode]],3,FALSE)</f>
        <v>#N/A</v>
      </c>
      <c r="F86" s="1" t="s">
        <v>265</v>
      </c>
      <c r="G86" s="1" t="e">
        <f>VLOOKUP(D86,Table5[[Facility]:[DistrrictCode]],2,FALSE)</f>
        <v>#N/A</v>
      </c>
      <c r="H86" s="1"/>
      <c r="I86" s="1" t="s">
        <v>2706</v>
      </c>
      <c r="J86" s="1" t="s">
        <v>2707</v>
      </c>
      <c r="K86" s="4">
        <v>701118216</v>
      </c>
      <c r="L86" s="1"/>
    </row>
    <row r="87" spans="1:12" x14ac:dyDescent="0.3">
      <c r="A87" s="1">
        <v>1622</v>
      </c>
      <c r="B87" s="1" t="s">
        <v>882</v>
      </c>
      <c r="C87" s="1" t="s">
        <v>3799</v>
      </c>
      <c r="D87" s="1"/>
      <c r="E87" s="6" t="e">
        <f>VLOOKUP(D87,Table5[[Facility]:[DistrrictCode]],3,FALSE)</f>
        <v>#N/A</v>
      </c>
      <c r="F87" s="1" t="s">
        <v>265</v>
      </c>
      <c r="G87" s="1" t="e">
        <f>VLOOKUP(D87,Table5[[Facility]:[DistrrictCode]],2,FALSE)</f>
        <v>#N/A</v>
      </c>
      <c r="H87" s="1"/>
      <c r="I87" s="1" t="s">
        <v>2705</v>
      </c>
      <c r="J87" s="1"/>
      <c r="K87" s="4">
        <v>701438663</v>
      </c>
      <c r="L87" s="4">
        <v>776438664</v>
      </c>
    </row>
    <row r="88" spans="1:12" x14ac:dyDescent="0.3">
      <c r="A88" s="1">
        <v>1623</v>
      </c>
      <c r="B88" s="1" t="s">
        <v>883</v>
      </c>
      <c r="C88" s="1" t="s">
        <v>3799</v>
      </c>
      <c r="D88" s="1"/>
      <c r="E88" s="6" t="e">
        <f>VLOOKUP(D88,Table5[[Facility]:[DistrrictCode]],3,FALSE)</f>
        <v>#N/A</v>
      </c>
      <c r="F88" s="1" t="s">
        <v>265</v>
      </c>
      <c r="G88" s="1" t="e">
        <f>VLOOKUP(D88,Table5[[Facility]:[DistrrictCode]],2,FALSE)</f>
        <v>#N/A</v>
      </c>
      <c r="H88" s="1"/>
      <c r="I88" s="1" t="s">
        <v>2702</v>
      </c>
      <c r="J88" s="1"/>
      <c r="K88" s="1" t="s">
        <v>2703</v>
      </c>
      <c r="L88" s="1" t="s">
        <v>2704</v>
      </c>
    </row>
    <row r="89" spans="1:12" x14ac:dyDescent="0.3">
      <c r="A89" s="1">
        <v>1624</v>
      </c>
      <c r="B89" s="1" t="s">
        <v>892</v>
      </c>
      <c r="C89" s="1" t="s">
        <v>3799</v>
      </c>
      <c r="D89" s="1"/>
      <c r="E89" s="6" t="e">
        <f>VLOOKUP(D89,Table5[[Facility]:[DistrrictCode]],3,FALSE)</f>
        <v>#N/A</v>
      </c>
      <c r="F89" s="1" t="s">
        <v>265</v>
      </c>
      <c r="G89" s="1" t="e">
        <f>VLOOKUP(D89,Table5[[Facility]:[DistrrictCode]],2,FALSE)</f>
        <v>#N/A</v>
      </c>
      <c r="H89" s="1"/>
      <c r="I89" s="1" t="s">
        <v>2701</v>
      </c>
      <c r="J89" s="1"/>
      <c r="K89" s="4">
        <v>753869748</v>
      </c>
      <c r="L89" s="1"/>
    </row>
    <row r="90" spans="1:12" x14ac:dyDescent="0.3">
      <c r="A90" s="1">
        <v>1625</v>
      </c>
      <c r="B90" s="1" t="s">
        <v>884</v>
      </c>
      <c r="C90" s="1" t="s">
        <v>3794</v>
      </c>
      <c r="D90" s="1"/>
      <c r="E90" s="6" t="e">
        <f>VLOOKUP(D90,Table5[[Facility]:[DistrrictCode]],3,FALSE)</f>
        <v>#N/A</v>
      </c>
      <c r="F90" s="1" t="s">
        <v>265</v>
      </c>
      <c r="G90" s="1" t="e">
        <f>VLOOKUP(D90,Table5[[Facility]:[DistrrictCode]],2,FALSE)</f>
        <v>#N/A</v>
      </c>
      <c r="H90" s="1"/>
      <c r="I90" s="1" t="s">
        <v>2700</v>
      </c>
      <c r="J90" s="1"/>
      <c r="K90" s="4">
        <v>703768697</v>
      </c>
      <c r="L90" s="1"/>
    </row>
    <row r="91" spans="1:12" x14ac:dyDescent="0.3">
      <c r="A91" s="1">
        <v>1626</v>
      </c>
      <c r="B91" s="1" t="s">
        <v>20</v>
      </c>
      <c r="C91" s="1" t="s">
        <v>3794</v>
      </c>
      <c r="D91" s="1"/>
      <c r="E91" s="6" t="e">
        <f>VLOOKUP(D91,Table5[[Facility]:[DistrrictCode]],3,FALSE)</f>
        <v>#N/A</v>
      </c>
      <c r="F91" s="1" t="s">
        <v>265</v>
      </c>
      <c r="G91" s="1" t="e">
        <f>VLOOKUP(D91,Table5[[Facility]:[DistrrictCode]],2,FALSE)</f>
        <v>#N/A</v>
      </c>
      <c r="H91" s="1"/>
      <c r="I91" s="1" t="s">
        <v>2697</v>
      </c>
      <c r="J91" s="1" t="s">
        <v>2699</v>
      </c>
      <c r="K91" s="1" t="s">
        <v>2698</v>
      </c>
      <c r="L91" s="1"/>
    </row>
    <row r="92" spans="1:12" x14ac:dyDescent="0.3">
      <c r="A92" s="1">
        <v>1627</v>
      </c>
      <c r="B92" s="1" t="s">
        <v>885</v>
      </c>
      <c r="C92" s="1" t="s">
        <v>3799</v>
      </c>
      <c r="D92" s="1"/>
      <c r="E92" s="6" t="e">
        <f>VLOOKUP(D92,Table5[[Facility]:[DistrrictCode]],3,FALSE)</f>
        <v>#N/A</v>
      </c>
      <c r="F92" s="1" t="s">
        <v>265</v>
      </c>
      <c r="G92" s="1" t="e">
        <f>VLOOKUP(D92,Table5[[Facility]:[DistrrictCode]],2,FALSE)</f>
        <v>#N/A</v>
      </c>
      <c r="H92" s="1"/>
      <c r="I92" s="1"/>
      <c r="J92" s="1"/>
      <c r="K92" s="4">
        <v>786753993</v>
      </c>
      <c r="L92" s="1"/>
    </row>
    <row r="93" spans="1:12" x14ac:dyDescent="0.3">
      <c r="A93" s="1">
        <v>1628</v>
      </c>
      <c r="B93" s="1" t="s">
        <v>886</v>
      </c>
      <c r="C93" s="1" t="s">
        <v>3799</v>
      </c>
      <c r="D93" s="1"/>
      <c r="E93" s="6" t="e">
        <f>VLOOKUP(D93,Table5[[Facility]:[DistrrictCode]],3,FALSE)</f>
        <v>#N/A</v>
      </c>
      <c r="F93" s="1" t="s">
        <v>265</v>
      </c>
      <c r="G93" s="1" t="e">
        <f>VLOOKUP(D93,Table5[[Facility]:[DistrrictCode]],2,FALSE)</f>
        <v>#N/A</v>
      </c>
      <c r="H93" s="1"/>
      <c r="I93" s="1" t="s">
        <v>2696</v>
      </c>
      <c r="J93" s="1"/>
      <c r="K93" s="4">
        <v>700714730</v>
      </c>
      <c r="L93" s="1"/>
    </row>
    <row r="94" spans="1:12" x14ac:dyDescent="0.3">
      <c r="A94" s="1">
        <v>1629</v>
      </c>
      <c r="B94" s="1" t="s">
        <v>18</v>
      </c>
      <c r="C94" s="1" t="s">
        <v>88</v>
      </c>
      <c r="D94" s="1"/>
      <c r="E94" s="6" t="e">
        <f>VLOOKUP(D94,Table5[[Facility]:[DistrrictCode]],3,FALSE)</f>
        <v>#N/A</v>
      </c>
      <c r="F94" s="1" t="s">
        <v>265</v>
      </c>
      <c r="G94" s="1" t="e">
        <f>VLOOKUP(D94,Table5[[Facility]:[DistrrictCode]],2,FALSE)</f>
        <v>#N/A</v>
      </c>
      <c r="H94" s="1"/>
      <c r="I94" s="1" t="s">
        <v>2693</v>
      </c>
      <c r="J94" s="1" t="s">
        <v>2694</v>
      </c>
      <c r="K94" s="1" t="s">
        <v>2695</v>
      </c>
      <c r="L94" s="1"/>
    </row>
    <row r="95" spans="1:12" x14ac:dyDescent="0.3">
      <c r="A95" s="1">
        <v>1630</v>
      </c>
      <c r="B95" s="1" t="s">
        <v>31</v>
      </c>
      <c r="C95" s="1" t="s">
        <v>3799</v>
      </c>
      <c r="D95" s="1"/>
      <c r="E95" s="6" t="e">
        <f>VLOOKUP(D95,Table5[[Facility]:[DistrrictCode]],3,FALSE)</f>
        <v>#N/A</v>
      </c>
      <c r="F95" s="1" t="s">
        <v>265</v>
      </c>
      <c r="G95" s="1" t="e">
        <f>VLOOKUP(D95,Table5[[Facility]:[DistrrictCode]],2,FALSE)</f>
        <v>#N/A</v>
      </c>
      <c r="H95" s="1"/>
      <c r="I95" s="1" t="s">
        <v>2690</v>
      </c>
      <c r="J95" s="1" t="s">
        <v>2691</v>
      </c>
      <c r="K95" s="1" t="s">
        <v>2692</v>
      </c>
      <c r="L95" s="1"/>
    </row>
    <row r="96" spans="1:12" x14ac:dyDescent="0.3">
      <c r="A96" s="1">
        <v>1631</v>
      </c>
      <c r="B96" s="1" t="s">
        <v>63</v>
      </c>
      <c r="C96" s="1" t="s">
        <v>3797</v>
      </c>
      <c r="D96" s="1"/>
      <c r="E96" s="6" t="e">
        <f>VLOOKUP(D96,Table5[[Facility]:[DistrrictCode]],3,FALSE)</f>
        <v>#N/A</v>
      </c>
      <c r="F96" s="1" t="s">
        <v>265</v>
      </c>
      <c r="G96" s="1" t="e">
        <f>VLOOKUP(D96,Table5[[Facility]:[DistrrictCode]],2,FALSE)</f>
        <v>#N/A</v>
      </c>
      <c r="H96" s="1"/>
      <c r="I96" s="1" t="s">
        <v>2687</v>
      </c>
      <c r="J96" s="1" t="s">
        <v>2688</v>
      </c>
      <c r="K96" s="4">
        <v>701548970</v>
      </c>
      <c r="L96" s="1" t="s">
        <v>2689</v>
      </c>
    </row>
    <row r="97" spans="1:12" x14ac:dyDescent="0.3">
      <c r="A97" s="1">
        <v>1632</v>
      </c>
      <c r="B97" s="1" t="s">
        <v>887</v>
      </c>
      <c r="C97" s="1" t="s">
        <v>3800</v>
      </c>
      <c r="D97" s="1"/>
      <c r="E97" s="6" t="e">
        <f>VLOOKUP(D97,Table5[[Facility]:[DistrrictCode]],3,FALSE)</f>
        <v>#N/A</v>
      </c>
      <c r="F97" s="1" t="s">
        <v>265</v>
      </c>
      <c r="G97" s="1" t="e">
        <f>VLOOKUP(D97,Table5[[Facility]:[DistrrictCode]],2,FALSE)</f>
        <v>#N/A</v>
      </c>
      <c r="H97" s="1"/>
      <c r="I97" s="1" t="s">
        <v>2686</v>
      </c>
      <c r="J97" s="1"/>
      <c r="K97" s="4">
        <v>757300056</v>
      </c>
      <c r="L97" s="1"/>
    </row>
    <row r="98" spans="1:12" x14ac:dyDescent="0.3">
      <c r="A98" s="1">
        <v>1633</v>
      </c>
      <c r="B98" s="1" t="s">
        <v>888</v>
      </c>
      <c r="C98" s="1" t="s">
        <v>3798</v>
      </c>
      <c r="D98" s="1"/>
      <c r="E98" s="6" t="e">
        <f>VLOOKUP(D98,Table5[[Facility]:[DistrrictCode]],3,FALSE)</f>
        <v>#N/A</v>
      </c>
      <c r="F98" s="1" t="s">
        <v>265</v>
      </c>
      <c r="G98" s="1" t="e">
        <f>VLOOKUP(D98,Table5[[Facility]:[DistrrictCode]],2,FALSE)</f>
        <v>#N/A</v>
      </c>
      <c r="H98" s="1"/>
      <c r="I98" s="1" t="s">
        <v>2685</v>
      </c>
      <c r="J98" s="1"/>
      <c r="K98" s="4">
        <v>759283514</v>
      </c>
      <c r="L98" s="1"/>
    </row>
    <row r="99" spans="1:12" x14ac:dyDescent="0.3">
      <c r="A99" s="1">
        <v>1634</v>
      </c>
      <c r="B99" s="1" t="s">
        <v>889</v>
      </c>
      <c r="C99" s="1" t="s">
        <v>88</v>
      </c>
      <c r="D99" s="1"/>
      <c r="E99" s="6" t="e">
        <f>VLOOKUP(D99,Table5[[Facility]:[DistrrictCode]],3,FALSE)</f>
        <v>#N/A</v>
      </c>
      <c r="F99" s="1" t="s">
        <v>265</v>
      </c>
      <c r="G99" s="1" t="e">
        <f>VLOOKUP(D99,Table5[[Facility]:[DistrrictCode]],2,FALSE)</f>
        <v>#N/A</v>
      </c>
      <c r="H99" s="1"/>
      <c r="I99" s="1" t="s">
        <v>2683</v>
      </c>
      <c r="J99" s="1" t="s">
        <v>2684</v>
      </c>
      <c r="K99" s="4">
        <v>772098491</v>
      </c>
      <c r="L99" s="1"/>
    </row>
    <row r="100" spans="1:12" x14ac:dyDescent="0.3">
      <c r="A100" s="1">
        <v>1635</v>
      </c>
      <c r="B100" s="1" t="s">
        <v>890</v>
      </c>
      <c r="C100" s="1" t="s">
        <v>3798</v>
      </c>
      <c r="D100" s="1"/>
      <c r="E100" s="6" t="e">
        <f>VLOOKUP(D100,Table5[[Facility]:[DistrrictCode]],3,FALSE)</f>
        <v>#N/A</v>
      </c>
      <c r="F100" s="1" t="s">
        <v>265</v>
      </c>
      <c r="G100" s="1" t="e">
        <f>VLOOKUP(D100,Table5[[Facility]:[DistrrictCode]],2,FALSE)</f>
        <v>#N/A</v>
      </c>
      <c r="H100" s="1"/>
      <c r="I100" s="1" t="s">
        <v>2682</v>
      </c>
      <c r="J100" s="1"/>
      <c r="K100" s="4">
        <v>706237509</v>
      </c>
      <c r="L100" s="1"/>
    </row>
    <row r="101" spans="1:12" x14ac:dyDescent="0.3">
      <c r="A101" s="1">
        <v>1636</v>
      </c>
      <c r="B101" s="1" t="s">
        <v>15</v>
      </c>
      <c r="C101" s="1" t="s">
        <v>3794</v>
      </c>
      <c r="D101" s="1"/>
      <c r="E101" s="6" t="e">
        <f>VLOOKUP(D101,Table5[[Facility]:[DistrrictCode]],3,FALSE)</f>
        <v>#N/A</v>
      </c>
      <c r="F101" s="1" t="s">
        <v>265</v>
      </c>
      <c r="G101" s="1" t="e">
        <f>VLOOKUP(D101,Table5[[Facility]:[DistrrictCode]],2,FALSE)</f>
        <v>#N/A</v>
      </c>
      <c r="H101" s="1"/>
      <c r="I101" s="1" t="s">
        <v>2678</v>
      </c>
      <c r="J101" s="1" t="s">
        <v>2679</v>
      </c>
      <c r="K101" s="1" t="s">
        <v>2680</v>
      </c>
      <c r="L101" s="1" t="s">
        <v>2681</v>
      </c>
    </row>
    <row r="102" spans="1:12" x14ac:dyDescent="0.3">
      <c r="A102" s="1">
        <v>1637</v>
      </c>
      <c r="B102" s="1" t="s">
        <v>907</v>
      </c>
      <c r="C102" s="1" t="s">
        <v>160</v>
      </c>
      <c r="D102" s="1" t="s">
        <v>380</v>
      </c>
      <c r="E102" s="6">
        <f>VLOOKUP(D102,Table5[[Facility]:[DistrrictCode]],3,FALSE)</f>
        <v>89</v>
      </c>
      <c r="F102" s="1" t="s">
        <v>262</v>
      </c>
      <c r="G102" s="1">
        <f>VLOOKUP(D102,Table5[[Facility]:[DistrrictCode]],2,FALSE)</f>
        <v>12</v>
      </c>
      <c r="H102" s="1"/>
      <c r="I102" s="1"/>
      <c r="J102" s="1" t="s">
        <v>916</v>
      </c>
      <c r="K102" s="4">
        <v>774808748</v>
      </c>
      <c r="L102" s="1" t="s">
        <v>915</v>
      </c>
    </row>
    <row r="103" spans="1:12" x14ac:dyDescent="0.3">
      <c r="A103" s="1">
        <v>1638</v>
      </c>
      <c r="B103" s="1" t="s">
        <v>908</v>
      </c>
      <c r="C103" s="1" t="s">
        <v>186</v>
      </c>
      <c r="D103" s="1" t="s">
        <v>380</v>
      </c>
      <c r="E103" s="6">
        <f>VLOOKUP(D103,Table5[[Facility]:[DistrrictCode]],3,FALSE)</f>
        <v>89</v>
      </c>
      <c r="F103" s="1" t="s">
        <v>262</v>
      </c>
      <c r="G103" s="1">
        <f>VLOOKUP(D103,Table5[[Facility]:[DistrrictCode]],2,FALSE)</f>
        <v>12</v>
      </c>
      <c r="H103" s="1"/>
      <c r="I103" s="1"/>
      <c r="J103" s="1"/>
      <c r="K103" s="4" t="s">
        <v>911</v>
      </c>
      <c r="L103" s="1"/>
    </row>
    <row r="104" spans="1:12" x14ac:dyDescent="0.3">
      <c r="A104" s="1">
        <v>1639</v>
      </c>
      <c r="B104" s="1" t="s">
        <v>3215</v>
      </c>
      <c r="C104" s="1" t="s">
        <v>124</v>
      </c>
      <c r="D104" s="1" t="s">
        <v>380</v>
      </c>
      <c r="E104" s="6">
        <f>VLOOKUP(D104,Table5[[Facility]:[DistrrictCode]],3,FALSE)</f>
        <v>89</v>
      </c>
      <c r="F104" s="1" t="s">
        <v>262</v>
      </c>
      <c r="G104" s="1">
        <f>VLOOKUP(D104,Table5[[Facility]:[DistrrictCode]],2,FALSE)</f>
        <v>12</v>
      </c>
      <c r="H104" s="1"/>
      <c r="I104" s="1"/>
      <c r="J104" s="1"/>
      <c r="K104" s="4" t="s">
        <v>912</v>
      </c>
      <c r="L104" s="1"/>
    </row>
    <row r="105" spans="1:12" x14ac:dyDescent="0.3">
      <c r="A105" s="1">
        <v>1640</v>
      </c>
      <c r="B105" s="1" t="s">
        <v>909</v>
      </c>
      <c r="C105" s="1" t="s">
        <v>73</v>
      </c>
      <c r="D105" s="1" t="s">
        <v>380</v>
      </c>
      <c r="E105" s="6">
        <f>VLOOKUP(D105,Table5[[Facility]:[DistrrictCode]],3,FALSE)</f>
        <v>89</v>
      </c>
      <c r="F105" s="1" t="s">
        <v>262</v>
      </c>
      <c r="G105" s="1">
        <f>VLOOKUP(D105,Table5[[Facility]:[DistrrictCode]],2,FALSE)</f>
        <v>12</v>
      </c>
      <c r="H105" s="1"/>
      <c r="I105" s="1"/>
      <c r="J105" s="1" t="s">
        <v>917</v>
      </c>
      <c r="K105" s="4" t="s">
        <v>913</v>
      </c>
      <c r="L105" s="1"/>
    </row>
    <row r="106" spans="1:12" x14ac:dyDescent="0.3">
      <c r="A106" s="1">
        <v>1641</v>
      </c>
      <c r="B106" s="1" t="s">
        <v>3216</v>
      </c>
      <c r="C106" s="1" t="s">
        <v>84</v>
      </c>
      <c r="D106" s="1" t="s">
        <v>380</v>
      </c>
      <c r="E106" s="6">
        <f>VLOOKUP(D106,Table5[[Facility]:[DistrrictCode]],3,FALSE)</f>
        <v>89</v>
      </c>
      <c r="F106" s="1" t="s">
        <v>262</v>
      </c>
      <c r="G106" s="1">
        <f>VLOOKUP(D106,Table5[[Facility]:[DistrrictCode]],2,FALSE)</f>
        <v>12</v>
      </c>
      <c r="H106" s="1"/>
      <c r="I106" s="1"/>
      <c r="J106" s="1"/>
      <c r="K106" s="4">
        <v>773875978</v>
      </c>
      <c r="L106" s="1"/>
    </row>
    <row r="107" spans="1:12" x14ac:dyDescent="0.3">
      <c r="A107" s="1">
        <v>1642</v>
      </c>
      <c r="B107" s="1" t="s">
        <v>910</v>
      </c>
      <c r="C107" s="1" t="s">
        <v>90</v>
      </c>
      <c r="D107" s="1" t="s">
        <v>380</v>
      </c>
      <c r="E107" s="6">
        <f>VLOOKUP(D107,Table5[[Facility]:[DistrrictCode]],3,FALSE)</f>
        <v>89</v>
      </c>
      <c r="F107" s="1" t="s">
        <v>262</v>
      </c>
      <c r="G107" s="1">
        <f>VLOOKUP(D107,Table5[[Facility]:[DistrrictCode]],2,FALSE)</f>
        <v>12</v>
      </c>
      <c r="H107" s="1"/>
      <c r="I107" s="1"/>
      <c r="J107" s="1"/>
      <c r="K107" s="4" t="s">
        <v>914</v>
      </c>
      <c r="L107" s="1"/>
    </row>
    <row r="108" spans="1:12" x14ac:dyDescent="0.3">
      <c r="A108" s="1">
        <v>1643</v>
      </c>
      <c r="B108" s="1" t="s">
        <v>3217</v>
      </c>
      <c r="C108" s="1" t="s">
        <v>117</v>
      </c>
      <c r="D108" s="1" t="s">
        <v>630</v>
      </c>
      <c r="E108" s="6">
        <f>VLOOKUP(D108,Table5[[Facility]:[DistrrictCode]],3,FALSE)</f>
        <v>23</v>
      </c>
      <c r="F108" s="1" t="s">
        <v>262</v>
      </c>
      <c r="G108" s="1">
        <f>VLOOKUP(D108,Table5[[Facility]:[DistrrictCode]],2,FALSE)</f>
        <v>12</v>
      </c>
      <c r="H108" s="1"/>
      <c r="I108" s="1" t="s">
        <v>3210</v>
      </c>
      <c r="J108" s="1" t="s">
        <v>3211</v>
      </c>
      <c r="K108" s="4">
        <v>782257490</v>
      </c>
      <c r="L108" s="1"/>
    </row>
    <row r="109" spans="1:12" x14ac:dyDescent="0.3">
      <c r="A109" s="1">
        <v>1644</v>
      </c>
      <c r="B109" s="1" t="s">
        <v>3218</v>
      </c>
      <c r="C109" s="1" t="s">
        <v>88</v>
      </c>
      <c r="D109" s="1" t="s">
        <v>630</v>
      </c>
      <c r="E109" s="6">
        <f>VLOOKUP(D109,Table5[[Facility]:[DistrrictCode]],3,FALSE)</f>
        <v>23</v>
      </c>
      <c r="F109" s="1" t="s">
        <v>262</v>
      </c>
      <c r="G109" s="1">
        <f>VLOOKUP(D109,Table5[[Facility]:[DistrrictCode]],2,FALSE)</f>
        <v>12</v>
      </c>
      <c r="H109" s="1"/>
      <c r="I109" s="1" t="s">
        <v>918</v>
      </c>
      <c r="J109" s="1"/>
      <c r="K109" s="4">
        <v>772398318</v>
      </c>
      <c r="L109" s="1"/>
    </row>
    <row r="110" spans="1:12" x14ac:dyDescent="0.3">
      <c r="A110" s="1">
        <v>1645</v>
      </c>
      <c r="B110" s="1" t="s">
        <v>3219</v>
      </c>
      <c r="C110" s="1" t="s">
        <v>197</v>
      </c>
      <c r="D110" s="1" t="s">
        <v>630</v>
      </c>
      <c r="E110" s="6">
        <f>VLOOKUP(D110,Table5[[Facility]:[DistrrictCode]],3,FALSE)</f>
        <v>23</v>
      </c>
      <c r="F110" s="1" t="s">
        <v>262</v>
      </c>
      <c r="G110" s="1">
        <f>VLOOKUP(D110,Table5[[Facility]:[DistrrictCode]],2,FALSE)</f>
        <v>12</v>
      </c>
      <c r="H110" s="1"/>
      <c r="I110" s="1" t="s">
        <v>919</v>
      </c>
      <c r="J110" s="1"/>
      <c r="K110" s="4">
        <v>705159527</v>
      </c>
      <c r="L110" s="1"/>
    </row>
    <row r="111" spans="1:12" x14ac:dyDescent="0.3">
      <c r="A111" s="1">
        <v>1646</v>
      </c>
      <c r="B111" s="1" t="s">
        <v>3220</v>
      </c>
      <c r="C111" s="1" t="s">
        <v>92</v>
      </c>
      <c r="D111" s="1" t="s">
        <v>630</v>
      </c>
      <c r="E111" s="6">
        <f>VLOOKUP(D111,Table5[[Facility]:[DistrrictCode]],3,FALSE)</f>
        <v>23</v>
      </c>
      <c r="F111" s="1" t="s">
        <v>262</v>
      </c>
      <c r="G111" s="1">
        <f>VLOOKUP(D111,Table5[[Facility]:[DistrrictCode]],2,FALSE)</f>
        <v>12</v>
      </c>
      <c r="H111" s="1"/>
      <c r="I111" s="1" t="s">
        <v>920</v>
      </c>
      <c r="J111" s="1"/>
      <c r="K111" s="4">
        <v>776265920</v>
      </c>
      <c r="L111" s="1"/>
    </row>
    <row r="112" spans="1:12" x14ac:dyDescent="0.3">
      <c r="A112" s="1">
        <v>1647</v>
      </c>
      <c r="B112" s="1" t="s">
        <v>3221</v>
      </c>
      <c r="C112" s="1" t="s">
        <v>196</v>
      </c>
      <c r="D112" s="1" t="s">
        <v>630</v>
      </c>
      <c r="E112" s="6">
        <f>VLOOKUP(D112,Table5[[Facility]:[DistrrictCode]],3,FALSE)</f>
        <v>23</v>
      </c>
      <c r="F112" s="1" t="s">
        <v>262</v>
      </c>
      <c r="G112" s="1">
        <f>VLOOKUP(D112,Table5[[Facility]:[DistrrictCode]],2,FALSE)</f>
        <v>12</v>
      </c>
      <c r="H112" s="1"/>
      <c r="I112" s="1" t="s">
        <v>921</v>
      </c>
      <c r="J112" s="1"/>
      <c r="K112" s="4">
        <v>700363495</v>
      </c>
      <c r="L112" s="1"/>
    </row>
    <row r="113" spans="1:12" x14ac:dyDescent="0.3">
      <c r="A113" s="1">
        <v>1648</v>
      </c>
      <c r="B113" s="1" t="s">
        <v>3222</v>
      </c>
      <c r="C113" s="1" t="s">
        <v>181</v>
      </c>
      <c r="D113" s="1" t="s">
        <v>630</v>
      </c>
      <c r="E113" s="6">
        <f>VLOOKUP(D113,Table5[[Facility]:[DistrrictCode]],3,FALSE)</f>
        <v>23</v>
      </c>
      <c r="F113" s="1" t="s">
        <v>262</v>
      </c>
      <c r="G113" s="1">
        <f>VLOOKUP(D113,Table5[[Facility]:[DistrrictCode]],2,FALSE)</f>
        <v>12</v>
      </c>
      <c r="H113" s="1"/>
      <c r="I113" s="1"/>
      <c r="J113" s="1"/>
      <c r="K113" s="4">
        <v>704599695</v>
      </c>
      <c r="L113" s="1"/>
    </row>
    <row r="114" spans="1:12" x14ac:dyDescent="0.3">
      <c r="A114" s="10">
        <v>1649</v>
      </c>
      <c r="B114" s="10" t="s">
        <v>922</v>
      </c>
      <c r="C114" s="1" t="s">
        <v>117</v>
      </c>
      <c r="D114" s="1"/>
      <c r="E114" s="6" t="e">
        <f>VLOOKUP(D114,Table5[[Facility]:[DistrrictCode]],3,FALSE)</f>
        <v>#N/A</v>
      </c>
      <c r="F114" s="1"/>
      <c r="G114" s="1" t="e">
        <f>VLOOKUP(D114,Table5[[Facility]:[DistrrictCode]],2,FALSE)</f>
        <v>#N/A</v>
      </c>
      <c r="H114" s="1"/>
      <c r="I114" s="1"/>
      <c r="J114" s="1"/>
      <c r="K114" s="1"/>
      <c r="L114" s="1"/>
    </row>
    <row r="115" spans="1:12" x14ac:dyDescent="0.3">
      <c r="A115" s="10">
        <v>1650</v>
      </c>
      <c r="B115" s="10" t="s">
        <v>923</v>
      </c>
      <c r="C115" s="1" t="s">
        <v>107</v>
      </c>
      <c r="D115" s="1"/>
      <c r="E115" s="6" t="e">
        <f>VLOOKUP(D115,Table5[[Facility]:[DistrrictCode]],3,FALSE)</f>
        <v>#N/A</v>
      </c>
      <c r="F115" s="1"/>
      <c r="G115" s="1" t="e">
        <f>VLOOKUP(D115,Table5[[Facility]:[DistrrictCode]],2,FALSE)</f>
        <v>#N/A</v>
      </c>
      <c r="H115" s="1"/>
      <c r="I115" s="1"/>
      <c r="J115" s="1"/>
      <c r="K115" s="1"/>
      <c r="L115" s="1"/>
    </row>
    <row r="116" spans="1:12" x14ac:dyDescent="0.3">
      <c r="A116" s="1">
        <v>1651</v>
      </c>
      <c r="B116" s="1" t="s">
        <v>924</v>
      </c>
      <c r="C116" s="1" t="s">
        <v>146</v>
      </c>
      <c r="D116" s="1" t="s">
        <v>386</v>
      </c>
      <c r="E116" s="6">
        <f>VLOOKUP(D116,Table5[[Facility]:[DistrrictCode]],3,FALSE)</f>
        <v>49</v>
      </c>
      <c r="F116" s="1" t="s">
        <v>262</v>
      </c>
      <c r="G116" s="1">
        <f>VLOOKUP(D116,Table5[[Facility]:[DistrrictCode]],2,FALSE)</f>
        <v>6</v>
      </c>
      <c r="H116" s="1"/>
      <c r="I116" s="1"/>
      <c r="J116" s="1"/>
      <c r="K116" s="1"/>
      <c r="L116" s="1"/>
    </row>
    <row r="117" spans="1:12" x14ac:dyDescent="0.3">
      <c r="A117" s="1">
        <v>1652</v>
      </c>
      <c r="B117" s="1" t="s">
        <v>925</v>
      </c>
      <c r="C117" s="1" t="s">
        <v>91</v>
      </c>
      <c r="D117" s="1" t="s">
        <v>386</v>
      </c>
      <c r="E117" s="6">
        <f>VLOOKUP(D117,Table5[[Facility]:[DistrrictCode]],3,FALSE)</f>
        <v>49</v>
      </c>
      <c r="F117" s="1" t="s">
        <v>262</v>
      </c>
      <c r="G117" s="1">
        <f>VLOOKUP(D117,Table5[[Facility]:[DistrrictCode]],2,FALSE)</f>
        <v>6</v>
      </c>
      <c r="H117" s="1"/>
      <c r="I117" s="1"/>
      <c r="J117" s="1"/>
      <c r="K117" s="1"/>
      <c r="L117" s="1"/>
    </row>
    <row r="118" spans="1:12" x14ac:dyDescent="0.3">
      <c r="A118" s="1">
        <v>1653</v>
      </c>
      <c r="B118" s="1" t="s">
        <v>926</v>
      </c>
      <c r="C118" s="1" t="s">
        <v>186</v>
      </c>
      <c r="D118" s="1" t="s">
        <v>386</v>
      </c>
      <c r="E118" s="6">
        <f>VLOOKUP(D118,Table5[[Facility]:[DistrrictCode]],3,FALSE)</f>
        <v>49</v>
      </c>
      <c r="F118" s="1" t="s">
        <v>262</v>
      </c>
      <c r="G118" s="1">
        <f>VLOOKUP(D118,Table5[[Facility]:[DistrrictCode]],2,FALSE)</f>
        <v>6</v>
      </c>
      <c r="H118" s="1"/>
      <c r="I118" s="1"/>
      <c r="J118" s="1"/>
      <c r="K118" s="1"/>
      <c r="L118" s="1"/>
    </row>
    <row r="119" spans="1:12" x14ac:dyDescent="0.3">
      <c r="A119" s="1">
        <v>1654</v>
      </c>
      <c r="B119" s="1" t="s">
        <v>3223</v>
      </c>
      <c r="C119" s="1" t="s">
        <v>170</v>
      </c>
      <c r="D119" s="1" t="s">
        <v>386</v>
      </c>
      <c r="E119" s="6">
        <f>VLOOKUP(D119,Table5[[Facility]:[DistrrictCode]],3,FALSE)</f>
        <v>49</v>
      </c>
      <c r="F119" s="1" t="s">
        <v>262</v>
      </c>
      <c r="G119" s="1">
        <f>VLOOKUP(D119,Table5[[Facility]:[DistrrictCode]],2,FALSE)</f>
        <v>6</v>
      </c>
      <c r="H119" s="1"/>
      <c r="I119" s="1"/>
      <c r="J119" s="1"/>
      <c r="K119" s="1"/>
      <c r="L119" s="1"/>
    </row>
    <row r="120" spans="1:12" x14ac:dyDescent="0.3">
      <c r="A120" s="1">
        <v>1655</v>
      </c>
      <c r="B120" s="1" t="s">
        <v>3224</v>
      </c>
      <c r="C120" s="1" t="s">
        <v>117</v>
      </c>
      <c r="D120" s="1" t="s">
        <v>387</v>
      </c>
      <c r="E120" s="6">
        <f>VLOOKUP(D120,Table5[[Facility]:[DistrrictCode]],3,FALSE)</f>
        <v>10</v>
      </c>
      <c r="F120" s="1" t="s">
        <v>262</v>
      </c>
      <c r="G120" s="1">
        <f>VLOOKUP(D120,Table5[[Facility]:[DistrrictCode]],2,FALSE)</f>
        <v>13</v>
      </c>
      <c r="H120" s="1"/>
      <c r="I120" s="1"/>
      <c r="J120" s="1"/>
      <c r="K120" s="4" t="s">
        <v>927</v>
      </c>
      <c r="L120" s="1"/>
    </row>
    <row r="121" spans="1:12" x14ac:dyDescent="0.3">
      <c r="A121" s="1">
        <v>1656</v>
      </c>
      <c r="B121" s="1" t="s">
        <v>3225</v>
      </c>
      <c r="C121" s="1" t="s">
        <v>73</v>
      </c>
      <c r="D121" s="1" t="s">
        <v>387</v>
      </c>
      <c r="E121" s="6">
        <f>VLOOKUP(D121,Table5[[Facility]:[DistrrictCode]],3,FALSE)</f>
        <v>10</v>
      </c>
      <c r="F121" s="1" t="s">
        <v>262</v>
      </c>
      <c r="G121" s="1">
        <f>VLOOKUP(D121,Table5[[Facility]:[DistrrictCode]],2,FALSE)</f>
        <v>13</v>
      </c>
      <c r="H121" s="1"/>
      <c r="I121" s="1"/>
      <c r="J121" s="1"/>
      <c r="K121" s="4" t="s">
        <v>928</v>
      </c>
      <c r="L121" s="1"/>
    </row>
    <row r="122" spans="1:12" x14ac:dyDescent="0.3">
      <c r="A122" s="1">
        <v>1657</v>
      </c>
      <c r="B122" s="1" t="s">
        <v>3226</v>
      </c>
      <c r="C122" s="1" t="s">
        <v>148</v>
      </c>
      <c r="D122" s="1" t="s">
        <v>387</v>
      </c>
      <c r="E122" s="6">
        <f>VLOOKUP(D122,Table5[[Facility]:[DistrrictCode]],3,FALSE)</f>
        <v>10</v>
      </c>
      <c r="F122" s="1" t="s">
        <v>262</v>
      </c>
      <c r="G122" s="1">
        <f>VLOOKUP(D122,Table5[[Facility]:[DistrrictCode]],2,FALSE)</f>
        <v>13</v>
      </c>
      <c r="H122" s="1"/>
      <c r="I122" s="1"/>
      <c r="J122" s="1"/>
      <c r="K122" s="4">
        <v>750697637</v>
      </c>
      <c r="L122" s="1"/>
    </row>
    <row r="123" spans="1:12" x14ac:dyDescent="0.3">
      <c r="A123" s="1">
        <v>1658</v>
      </c>
      <c r="B123" s="1" t="s">
        <v>3227</v>
      </c>
      <c r="C123" s="1" t="s">
        <v>118</v>
      </c>
      <c r="D123" s="1" t="s">
        <v>387</v>
      </c>
      <c r="E123" s="6">
        <f>VLOOKUP(D123,Table5[[Facility]:[DistrrictCode]],3,FALSE)</f>
        <v>10</v>
      </c>
      <c r="F123" s="1" t="s">
        <v>262</v>
      </c>
      <c r="G123" s="1">
        <f>VLOOKUP(D123,Table5[[Facility]:[DistrrictCode]],2,FALSE)</f>
        <v>13</v>
      </c>
      <c r="H123" s="1"/>
      <c r="I123" s="1"/>
      <c r="J123" s="1"/>
      <c r="K123" s="4" t="s">
        <v>929</v>
      </c>
      <c r="L123" s="1"/>
    </row>
    <row r="124" spans="1:12" x14ac:dyDescent="0.3">
      <c r="A124" s="1">
        <v>1659</v>
      </c>
      <c r="B124" s="1" t="s">
        <v>3228</v>
      </c>
      <c r="C124" s="1" t="s">
        <v>182</v>
      </c>
      <c r="D124" s="1" t="s">
        <v>387</v>
      </c>
      <c r="E124" s="6">
        <f>VLOOKUP(D124,Table5[[Facility]:[DistrrictCode]],3,FALSE)</f>
        <v>10</v>
      </c>
      <c r="F124" s="1" t="s">
        <v>262</v>
      </c>
      <c r="G124" s="1">
        <f>VLOOKUP(D124,Table5[[Facility]:[DistrrictCode]],2,FALSE)</f>
        <v>13</v>
      </c>
      <c r="H124" s="1"/>
      <c r="I124" s="1"/>
      <c r="J124" s="1"/>
      <c r="K124" s="4" t="s">
        <v>930</v>
      </c>
      <c r="L124" s="1"/>
    </row>
    <row r="125" spans="1:12" x14ac:dyDescent="0.3">
      <c r="A125" s="1">
        <v>1660</v>
      </c>
      <c r="B125" s="1" t="s">
        <v>3229</v>
      </c>
      <c r="C125" s="1" t="s">
        <v>117</v>
      </c>
      <c r="D125" s="1" t="s">
        <v>629</v>
      </c>
      <c r="E125" s="6">
        <f>VLOOKUP(D125,Table5[[Facility]:[DistrrictCode]],3,FALSE)</f>
        <v>23</v>
      </c>
      <c r="F125" s="1" t="s">
        <v>262</v>
      </c>
      <c r="G125" s="1">
        <f>VLOOKUP(D125,Table5[[Facility]:[DistrrictCode]],2,FALSE)</f>
        <v>12</v>
      </c>
      <c r="H125" s="1"/>
      <c r="I125" s="1" t="s">
        <v>931</v>
      </c>
      <c r="J125" s="1"/>
      <c r="K125" s="4">
        <v>793601882</v>
      </c>
      <c r="L125" s="1"/>
    </row>
    <row r="126" spans="1:12" x14ac:dyDescent="0.3">
      <c r="A126" s="1">
        <v>1661</v>
      </c>
      <c r="B126" s="1" t="s">
        <v>3230</v>
      </c>
      <c r="C126" s="1" t="s">
        <v>170</v>
      </c>
      <c r="D126" s="1" t="s">
        <v>629</v>
      </c>
      <c r="E126" s="6">
        <f>VLOOKUP(D126,Table5[[Facility]:[DistrrictCode]],3,FALSE)</f>
        <v>23</v>
      </c>
      <c r="F126" s="1" t="s">
        <v>262</v>
      </c>
      <c r="G126" s="1">
        <f>VLOOKUP(D126,Table5[[Facility]:[DistrrictCode]],2,FALSE)</f>
        <v>12</v>
      </c>
      <c r="H126" s="1"/>
      <c r="I126" s="1" t="s">
        <v>932</v>
      </c>
      <c r="J126" s="1"/>
      <c r="K126" s="4">
        <v>775405319</v>
      </c>
      <c r="L126" s="1"/>
    </row>
    <row r="127" spans="1:12" x14ac:dyDescent="0.3">
      <c r="A127" s="1">
        <v>1662</v>
      </c>
      <c r="B127" s="1" t="s">
        <v>3231</v>
      </c>
      <c r="C127" s="1" t="s">
        <v>92</v>
      </c>
      <c r="D127" s="1" t="s">
        <v>629</v>
      </c>
      <c r="E127" s="6">
        <f>VLOOKUP(D127,Table5[[Facility]:[DistrrictCode]],3,FALSE)</f>
        <v>23</v>
      </c>
      <c r="F127" s="1" t="s">
        <v>262</v>
      </c>
      <c r="G127" s="1">
        <f>VLOOKUP(D127,Table5[[Facility]:[DistrrictCode]],2,FALSE)</f>
        <v>12</v>
      </c>
      <c r="H127" s="1"/>
      <c r="I127" s="1" t="s">
        <v>933</v>
      </c>
      <c r="J127" s="1"/>
      <c r="K127" s="4">
        <v>777259651</v>
      </c>
      <c r="L127" s="1"/>
    </row>
    <row r="128" spans="1:12" x14ac:dyDescent="0.3">
      <c r="A128" s="1">
        <v>1663</v>
      </c>
      <c r="B128" s="1" t="s">
        <v>3232</v>
      </c>
      <c r="C128" s="1" t="s">
        <v>109</v>
      </c>
      <c r="D128" s="1" t="s">
        <v>629</v>
      </c>
      <c r="E128" s="6">
        <f>VLOOKUP(D128,Table5[[Facility]:[DistrrictCode]],3,FALSE)</f>
        <v>23</v>
      </c>
      <c r="F128" s="1" t="s">
        <v>262</v>
      </c>
      <c r="G128" s="1">
        <f>VLOOKUP(D128,Table5[[Facility]:[DistrrictCode]],2,FALSE)</f>
        <v>12</v>
      </c>
      <c r="H128" s="1"/>
      <c r="I128" s="1"/>
      <c r="J128" s="1"/>
      <c r="K128" s="4">
        <v>774007912</v>
      </c>
      <c r="L128" s="1"/>
    </row>
    <row r="129" spans="1:12" x14ac:dyDescent="0.3">
      <c r="A129" s="1">
        <v>1664</v>
      </c>
      <c r="B129" s="1" t="s">
        <v>3233</v>
      </c>
      <c r="C129" s="1" t="s">
        <v>109</v>
      </c>
      <c r="D129" s="1" t="s">
        <v>629</v>
      </c>
      <c r="E129" s="6">
        <f>VLOOKUP(D129,Table5[[Facility]:[DistrrictCode]],3,FALSE)</f>
        <v>23</v>
      </c>
      <c r="F129" s="1" t="s">
        <v>262</v>
      </c>
      <c r="G129" s="1">
        <f>VLOOKUP(D129,Table5[[Facility]:[DistrrictCode]],2,FALSE)</f>
        <v>12</v>
      </c>
      <c r="H129" s="1"/>
      <c r="I129" s="1"/>
      <c r="J129" s="1"/>
      <c r="K129" s="4">
        <v>787670910</v>
      </c>
      <c r="L129" s="1"/>
    </row>
    <row r="130" spans="1:12" x14ac:dyDescent="0.3">
      <c r="A130" s="1">
        <v>1665</v>
      </c>
      <c r="B130" s="1" t="s">
        <v>3234</v>
      </c>
      <c r="C130" s="1" t="s">
        <v>88</v>
      </c>
      <c r="D130" s="1" t="s">
        <v>629</v>
      </c>
      <c r="E130" s="6">
        <f>VLOOKUP(D130,Table5[[Facility]:[DistrrictCode]],3,FALSE)</f>
        <v>23</v>
      </c>
      <c r="F130" s="1" t="s">
        <v>262</v>
      </c>
      <c r="G130" s="1">
        <f>VLOOKUP(D130,Table5[[Facility]:[DistrrictCode]],2,FALSE)</f>
        <v>12</v>
      </c>
      <c r="H130" s="1"/>
      <c r="I130" s="1" t="s">
        <v>934</v>
      </c>
      <c r="J130" s="1"/>
      <c r="K130" s="4">
        <v>774879747</v>
      </c>
      <c r="L130" s="1"/>
    </row>
    <row r="131" spans="1:12" x14ac:dyDescent="0.3">
      <c r="A131" s="1">
        <v>1666</v>
      </c>
      <c r="B131" s="1" t="s">
        <v>935</v>
      </c>
      <c r="C131" s="1" t="s">
        <v>146</v>
      </c>
      <c r="D131" s="1" t="s">
        <v>388</v>
      </c>
      <c r="E131" s="6">
        <f>VLOOKUP(D131,Table5[[Facility]:[DistrrictCode]],3,FALSE)</f>
        <v>49</v>
      </c>
      <c r="F131" s="1" t="s">
        <v>262</v>
      </c>
      <c r="G131" s="1">
        <f>VLOOKUP(D131,Table5[[Facility]:[DistrrictCode]],2,FALSE)</f>
        <v>6</v>
      </c>
      <c r="H131" s="1"/>
      <c r="I131" s="1"/>
      <c r="J131" s="1"/>
      <c r="K131" s="4">
        <v>772680937</v>
      </c>
      <c r="L131" s="1"/>
    </row>
    <row r="132" spans="1:12" x14ac:dyDescent="0.3">
      <c r="A132" s="1">
        <v>1667</v>
      </c>
      <c r="B132" s="1" t="s">
        <v>936</v>
      </c>
      <c r="C132" s="1" t="s">
        <v>91</v>
      </c>
      <c r="D132" s="1" t="s">
        <v>388</v>
      </c>
      <c r="E132" s="6">
        <f>VLOOKUP(D132,Table5[[Facility]:[DistrrictCode]],3,FALSE)</f>
        <v>49</v>
      </c>
      <c r="F132" s="1" t="s">
        <v>262</v>
      </c>
      <c r="G132" s="1">
        <f>VLOOKUP(D132,Table5[[Facility]:[DistrrictCode]],2,FALSE)</f>
        <v>6</v>
      </c>
      <c r="H132" s="1"/>
      <c r="I132" s="1"/>
      <c r="J132" s="1"/>
      <c r="K132" s="4">
        <v>777351279</v>
      </c>
      <c r="L132" s="1"/>
    </row>
    <row r="133" spans="1:12" x14ac:dyDescent="0.3">
      <c r="A133" s="1">
        <v>1668</v>
      </c>
      <c r="B133" s="1" t="s">
        <v>3235</v>
      </c>
      <c r="C133" s="1" t="s">
        <v>173</v>
      </c>
      <c r="D133" s="1" t="s">
        <v>388</v>
      </c>
      <c r="E133" s="6">
        <f>VLOOKUP(D133,Table5[[Facility]:[DistrrictCode]],3,FALSE)</f>
        <v>49</v>
      </c>
      <c r="F133" s="1" t="s">
        <v>262</v>
      </c>
      <c r="G133" s="1">
        <f>VLOOKUP(D133,Table5[[Facility]:[DistrrictCode]],2,FALSE)</f>
        <v>6</v>
      </c>
      <c r="H133" s="1"/>
      <c r="I133" s="1"/>
      <c r="J133" s="1" t="s">
        <v>942</v>
      </c>
      <c r="K133" s="4" t="s">
        <v>940</v>
      </c>
      <c r="L133" s="1"/>
    </row>
    <row r="134" spans="1:12" x14ac:dyDescent="0.3">
      <c r="A134" s="1">
        <v>1669</v>
      </c>
      <c r="B134" s="1" t="s">
        <v>3236</v>
      </c>
      <c r="C134" s="1" t="s">
        <v>186</v>
      </c>
      <c r="D134" s="1" t="s">
        <v>388</v>
      </c>
      <c r="E134" s="6">
        <f>VLOOKUP(D134,Table5[[Facility]:[DistrrictCode]],3,FALSE)</f>
        <v>49</v>
      </c>
      <c r="F134" s="1" t="s">
        <v>262</v>
      </c>
      <c r="G134" s="1">
        <f>VLOOKUP(D134,Table5[[Facility]:[DistrrictCode]],2,FALSE)</f>
        <v>6</v>
      </c>
      <c r="H134" s="1"/>
      <c r="I134" s="1"/>
      <c r="J134" s="1" t="s">
        <v>943</v>
      </c>
      <c r="K134" s="4" t="s">
        <v>941</v>
      </c>
      <c r="L134" s="1"/>
    </row>
    <row r="135" spans="1:12" x14ac:dyDescent="0.3">
      <c r="A135" s="1">
        <v>1670</v>
      </c>
      <c r="B135" s="1" t="s">
        <v>937</v>
      </c>
      <c r="C135" s="1" t="s">
        <v>91</v>
      </c>
      <c r="D135" s="1" t="s">
        <v>388</v>
      </c>
      <c r="E135" s="6">
        <f>VLOOKUP(D135,Table5[[Facility]:[DistrrictCode]],3,FALSE)</f>
        <v>49</v>
      </c>
      <c r="F135" s="1" t="s">
        <v>262</v>
      </c>
      <c r="G135" s="1">
        <f>VLOOKUP(D135,Table5[[Facility]:[DistrrictCode]],2,FALSE)</f>
        <v>6</v>
      </c>
      <c r="H135" s="1"/>
      <c r="I135" s="1"/>
      <c r="J135" s="1" t="s">
        <v>945</v>
      </c>
      <c r="K135" s="4">
        <v>781986828</v>
      </c>
      <c r="L135" s="1"/>
    </row>
    <row r="136" spans="1:12" x14ac:dyDescent="0.3">
      <c r="A136" s="1">
        <v>1671</v>
      </c>
      <c r="B136" s="1" t="s">
        <v>938</v>
      </c>
      <c r="C136" s="1" t="s">
        <v>124</v>
      </c>
      <c r="D136" s="1" t="s">
        <v>388</v>
      </c>
      <c r="E136" s="6">
        <f>VLOOKUP(D136,Table5[[Facility]:[DistrrictCode]],3,FALSE)</f>
        <v>49</v>
      </c>
      <c r="F136" s="1" t="s">
        <v>262</v>
      </c>
      <c r="G136" s="1">
        <f>VLOOKUP(D136,Table5[[Facility]:[DistrrictCode]],2,FALSE)</f>
        <v>6</v>
      </c>
      <c r="H136" s="1"/>
      <c r="I136" s="1"/>
      <c r="J136" s="1"/>
      <c r="K136" s="4">
        <v>784494974</v>
      </c>
      <c r="L136" s="1"/>
    </row>
    <row r="137" spans="1:12" x14ac:dyDescent="0.3">
      <c r="A137" s="1">
        <v>1672</v>
      </c>
      <c r="B137" s="1" t="s">
        <v>939</v>
      </c>
      <c r="C137" s="1"/>
      <c r="D137" s="1" t="s">
        <v>388</v>
      </c>
      <c r="E137" s="6">
        <f>VLOOKUP(D137,Table5[[Facility]:[DistrrictCode]],3,FALSE)</f>
        <v>49</v>
      </c>
      <c r="F137" s="1" t="s">
        <v>262</v>
      </c>
      <c r="G137" s="1">
        <f>VLOOKUP(D137,Table5[[Facility]:[DistrrictCode]],2,FALSE)</f>
        <v>6</v>
      </c>
      <c r="H137" s="1"/>
      <c r="I137" s="1"/>
      <c r="J137" s="1" t="s">
        <v>944</v>
      </c>
      <c r="K137" s="4">
        <v>782559487</v>
      </c>
      <c r="L137" s="1"/>
    </row>
    <row r="138" spans="1:12" x14ac:dyDescent="0.3">
      <c r="A138" s="1">
        <v>1673</v>
      </c>
      <c r="B138" s="1" t="s">
        <v>946</v>
      </c>
      <c r="C138" s="1" t="s">
        <v>148</v>
      </c>
      <c r="D138" s="1" t="s">
        <v>628</v>
      </c>
      <c r="E138" s="6">
        <f>VLOOKUP(D138,Table5[[Facility]:[DistrrictCode]],3,FALSE)</f>
        <v>11</v>
      </c>
      <c r="F138" s="1" t="s">
        <v>262</v>
      </c>
      <c r="G138" s="1">
        <f>VLOOKUP(D138,Table5[[Facility]:[DistrrictCode]],2,FALSE)</f>
        <v>12</v>
      </c>
      <c r="H138" s="1"/>
      <c r="I138" s="1"/>
      <c r="J138" s="1" t="s">
        <v>949</v>
      </c>
      <c r="K138" s="4">
        <v>778139498</v>
      </c>
      <c r="L138" s="1"/>
    </row>
    <row r="139" spans="1:12" x14ac:dyDescent="0.3">
      <c r="A139" s="1">
        <v>1674</v>
      </c>
      <c r="B139" s="1" t="s">
        <v>947</v>
      </c>
      <c r="C139" s="1" t="s">
        <v>113</v>
      </c>
      <c r="D139" s="1" t="s">
        <v>628</v>
      </c>
      <c r="E139" s="6">
        <f>VLOOKUP(D139,Table5[[Facility]:[DistrrictCode]],3,FALSE)</f>
        <v>11</v>
      </c>
      <c r="F139" s="1" t="s">
        <v>262</v>
      </c>
      <c r="G139" s="1">
        <f>VLOOKUP(D139,Table5[[Facility]:[DistrrictCode]],2,FALSE)</f>
        <v>12</v>
      </c>
      <c r="H139" s="1"/>
      <c r="I139" s="1"/>
      <c r="J139" s="1"/>
      <c r="K139" s="4">
        <v>772496466</v>
      </c>
      <c r="L139" s="1"/>
    </row>
    <row r="140" spans="1:12" x14ac:dyDescent="0.3">
      <c r="A140" s="1">
        <v>1675</v>
      </c>
      <c r="B140" s="1" t="s">
        <v>948</v>
      </c>
      <c r="C140" s="1"/>
      <c r="D140" s="1" t="s">
        <v>628</v>
      </c>
      <c r="E140" s="6">
        <f>VLOOKUP(D140,Table5[[Facility]:[DistrrictCode]],3,FALSE)</f>
        <v>11</v>
      </c>
      <c r="F140" s="1" t="s">
        <v>262</v>
      </c>
      <c r="G140" s="1">
        <f>VLOOKUP(D140,Table5[[Facility]:[DistrrictCode]],2,FALSE)</f>
        <v>12</v>
      </c>
      <c r="H140" s="1"/>
      <c r="I140" s="1"/>
      <c r="J140" s="1"/>
      <c r="K140" s="4">
        <v>772504540</v>
      </c>
      <c r="L140" s="1"/>
    </row>
    <row r="141" spans="1:12" x14ac:dyDescent="0.3">
      <c r="A141" s="1">
        <v>1676</v>
      </c>
      <c r="B141" s="1" t="s">
        <v>952</v>
      </c>
      <c r="C141" s="1" t="s">
        <v>196</v>
      </c>
      <c r="D141" s="1" t="s">
        <v>285</v>
      </c>
      <c r="E141" s="6">
        <f>VLOOKUP(D141,Table5[[Facility]:[DistrrictCode]],3,FALSE)</f>
        <v>10</v>
      </c>
      <c r="F141" s="1" t="s">
        <v>262</v>
      </c>
      <c r="G141" s="1">
        <f>VLOOKUP(D141,Table5[[Facility]:[DistrrictCode]],2,FALSE)</f>
        <v>13</v>
      </c>
      <c r="H141" s="1"/>
      <c r="I141" s="1"/>
      <c r="J141" s="1" t="s">
        <v>956</v>
      </c>
      <c r="K141" s="4" t="s">
        <v>953</v>
      </c>
      <c r="L141" s="1"/>
    </row>
    <row r="142" spans="1:12" x14ac:dyDescent="0.3">
      <c r="A142" s="1">
        <v>1677</v>
      </c>
      <c r="B142" s="1" t="s">
        <v>950</v>
      </c>
      <c r="C142" s="1" t="s">
        <v>73</v>
      </c>
      <c r="D142" s="1" t="s">
        <v>285</v>
      </c>
      <c r="E142" s="6">
        <f>VLOOKUP(D142,Table5[[Facility]:[DistrrictCode]],3,FALSE)</f>
        <v>10</v>
      </c>
      <c r="F142" s="1" t="s">
        <v>262</v>
      </c>
      <c r="G142" s="1">
        <f>VLOOKUP(D142,Table5[[Facility]:[DistrrictCode]],2,FALSE)</f>
        <v>13</v>
      </c>
      <c r="H142" s="1"/>
      <c r="I142" s="1"/>
      <c r="J142" s="1" t="s">
        <v>957</v>
      </c>
      <c r="K142" s="4">
        <v>779221849</v>
      </c>
      <c r="L142" s="1"/>
    </row>
    <row r="143" spans="1:12" x14ac:dyDescent="0.3">
      <c r="A143" s="1">
        <v>1678</v>
      </c>
      <c r="B143" s="1" t="s">
        <v>951</v>
      </c>
      <c r="C143" s="1" t="s">
        <v>124</v>
      </c>
      <c r="D143" s="1" t="s">
        <v>285</v>
      </c>
      <c r="E143" s="6">
        <f>VLOOKUP(D143,Table5[[Facility]:[DistrrictCode]],3,FALSE)</f>
        <v>10</v>
      </c>
      <c r="F143" s="1" t="s">
        <v>262</v>
      </c>
      <c r="G143" s="1">
        <f>VLOOKUP(D143,Table5[[Facility]:[DistrrictCode]],2,FALSE)</f>
        <v>13</v>
      </c>
      <c r="H143" s="1"/>
      <c r="I143" s="1"/>
      <c r="J143" s="1" t="s">
        <v>958</v>
      </c>
      <c r="K143" s="4" t="s">
        <v>954</v>
      </c>
      <c r="L143" s="1"/>
    </row>
    <row r="144" spans="1:12" x14ac:dyDescent="0.3">
      <c r="A144" s="1">
        <v>1679</v>
      </c>
      <c r="B144" s="1" t="s">
        <v>3237</v>
      </c>
      <c r="C144" s="1" t="s">
        <v>73</v>
      </c>
      <c r="D144" s="1" t="s">
        <v>285</v>
      </c>
      <c r="E144" s="6">
        <f>VLOOKUP(D144,Table5[[Facility]:[DistrrictCode]],3,FALSE)</f>
        <v>10</v>
      </c>
      <c r="F144" s="1" t="s">
        <v>262</v>
      </c>
      <c r="G144" s="1">
        <f>VLOOKUP(D144,Table5[[Facility]:[DistrrictCode]],2,FALSE)</f>
        <v>13</v>
      </c>
      <c r="H144" s="1"/>
      <c r="I144" s="1"/>
      <c r="J144" s="1"/>
      <c r="K144" s="4" t="s">
        <v>955</v>
      </c>
      <c r="L144" s="1"/>
    </row>
    <row r="145" spans="1:12" x14ac:dyDescent="0.3">
      <c r="A145" s="1">
        <v>1680</v>
      </c>
      <c r="B145" s="1" t="s">
        <v>3238</v>
      </c>
      <c r="C145" s="1" t="s">
        <v>75</v>
      </c>
      <c r="D145" s="1" t="s">
        <v>626</v>
      </c>
      <c r="E145" s="6">
        <f>VLOOKUP(D145,Table5[[Facility]:[DistrrictCode]],3,FALSE)</f>
        <v>11</v>
      </c>
      <c r="F145" s="1" t="s">
        <v>262</v>
      </c>
      <c r="G145" s="1">
        <f>VLOOKUP(D145,Table5[[Facility]:[DistrrictCode]],2,FALSE)</f>
        <v>12</v>
      </c>
      <c r="H145" s="1"/>
      <c r="I145" s="1"/>
      <c r="J145" s="1" t="s">
        <v>959</v>
      </c>
      <c r="K145" s="4">
        <v>772899799</v>
      </c>
      <c r="L145" s="1"/>
    </row>
    <row r="146" spans="1:12" x14ac:dyDescent="0.3">
      <c r="A146" s="1">
        <v>1681</v>
      </c>
      <c r="B146" s="1" t="s">
        <v>3239</v>
      </c>
      <c r="C146" s="1" t="s">
        <v>145</v>
      </c>
      <c r="D146" s="1" t="s">
        <v>626</v>
      </c>
      <c r="E146" s="6">
        <f>VLOOKUP(D146,Table5[[Facility]:[DistrrictCode]],3,FALSE)</f>
        <v>11</v>
      </c>
      <c r="F146" s="1" t="s">
        <v>262</v>
      </c>
      <c r="G146" s="1">
        <f>VLOOKUP(D146,Table5[[Facility]:[DistrrictCode]],2,FALSE)</f>
        <v>12</v>
      </c>
      <c r="H146" s="1"/>
      <c r="I146" s="1"/>
      <c r="J146" s="1" t="s">
        <v>960</v>
      </c>
      <c r="K146" s="4">
        <v>773151686</v>
      </c>
      <c r="L146" s="1"/>
    </row>
    <row r="147" spans="1:12" x14ac:dyDescent="0.3">
      <c r="A147" s="1">
        <v>1682</v>
      </c>
      <c r="B147" s="1" t="s">
        <v>3240</v>
      </c>
      <c r="C147" s="1" t="s">
        <v>152</v>
      </c>
      <c r="D147" s="1" t="s">
        <v>626</v>
      </c>
      <c r="E147" s="6">
        <f>VLOOKUP(D147,Table5[[Facility]:[DistrrictCode]],3,FALSE)</f>
        <v>11</v>
      </c>
      <c r="F147" s="1" t="s">
        <v>262</v>
      </c>
      <c r="G147" s="1">
        <f>VLOOKUP(D147,Table5[[Facility]:[DistrrictCode]],2,FALSE)</f>
        <v>12</v>
      </c>
      <c r="H147" s="1"/>
      <c r="I147" s="1"/>
      <c r="J147" s="1"/>
      <c r="K147" s="4">
        <v>772553067</v>
      </c>
      <c r="L147" s="1"/>
    </row>
    <row r="148" spans="1:12" x14ac:dyDescent="0.3">
      <c r="A148" s="1">
        <v>1683</v>
      </c>
      <c r="B148" s="1" t="s">
        <v>3241</v>
      </c>
      <c r="C148" s="1" t="s">
        <v>124</v>
      </c>
      <c r="D148" s="1" t="s">
        <v>626</v>
      </c>
      <c r="E148" s="6">
        <f>VLOOKUP(D148,Table5[[Facility]:[DistrrictCode]],3,FALSE)</f>
        <v>11</v>
      </c>
      <c r="F148" s="1" t="s">
        <v>262</v>
      </c>
      <c r="G148" s="1">
        <f>VLOOKUP(D148,Table5[[Facility]:[DistrrictCode]],2,FALSE)</f>
        <v>12</v>
      </c>
      <c r="H148" s="1"/>
      <c r="I148" s="1"/>
      <c r="J148" s="1" t="s">
        <v>961</v>
      </c>
      <c r="K148" s="4">
        <v>704138657</v>
      </c>
      <c r="L148" s="1"/>
    </row>
    <row r="149" spans="1:12" x14ac:dyDescent="0.3">
      <c r="A149" s="1">
        <v>1684</v>
      </c>
      <c r="B149" s="1" t="s">
        <v>3242</v>
      </c>
      <c r="C149" s="1" t="s">
        <v>148</v>
      </c>
      <c r="D149" s="1" t="s">
        <v>626</v>
      </c>
      <c r="E149" s="6">
        <f>VLOOKUP(D149,Table5[[Facility]:[DistrrictCode]],3,FALSE)</f>
        <v>11</v>
      </c>
      <c r="F149" s="1" t="s">
        <v>262</v>
      </c>
      <c r="G149" s="1">
        <f>VLOOKUP(D149,Table5[[Facility]:[DistrrictCode]],2,FALSE)</f>
        <v>12</v>
      </c>
      <c r="H149" s="1"/>
      <c r="I149" s="1"/>
      <c r="J149" s="1"/>
      <c r="K149" s="4">
        <v>776683473</v>
      </c>
      <c r="L149" s="1"/>
    </row>
    <row r="150" spans="1:12" x14ac:dyDescent="0.3">
      <c r="A150" s="1">
        <v>1685</v>
      </c>
      <c r="B150" s="1" t="s">
        <v>962</v>
      </c>
      <c r="C150" s="1" t="s">
        <v>117</v>
      </c>
      <c r="D150" s="1" t="s">
        <v>389</v>
      </c>
      <c r="E150" s="6">
        <f>VLOOKUP(D150,Table5[[Facility]:[DistrrictCode]],3,FALSE)</f>
        <v>96</v>
      </c>
      <c r="F150" s="1" t="s">
        <v>262</v>
      </c>
      <c r="G150" s="1">
        <f>VLOOKUP(D150,Table5[[Facility]:[DistrrictCode]],2,FALSE)</f>
        <v>4</v>
      </c>
      <c r="H150" s="1"/>
      <c r="I150" s="1"/>
      <c r="J150" s="1" t="s">
        <v>966</v>
      </c>
      <c r="K150" s="4">
        <v>771844222</v>
      </c>
      <c r="L150" s="1"/>
    </row>
    <row r="151" spans="1:12" x14ac:dyDescent="0.3">
      <c r="A151" s="1">
        <v>1686</v>
      </c>
      <c r="B151" s="1" t="s">
        <v>963</v>
      </c>
      <c r="C151" s="1" t="s">
        <v>76</v>
      </c>
      <c r="D151" s="1" t="s">
        <v>389</v>
      </c>
      <c r="E151" s="6">
        <f>VLOOKUP(D151,Table5[[Facility]:[DistrrictCode]],3,FALSE)</f>
        <v>96</v>
      </c>
      <c r="F151" s="1" t="s">
        <v>262</v>
      </c>
      <c r="G151" s="1">
        <f>VLOOKUP(D151,Table5[[Facility]:[DistrrictCode]],2,FALSE)</f>
        <v>4</v>
      </c>
      <c r="H151" s="1"/>
      <c r="I151" s="1"/>
      <c r="J151" s="1" t="s">
        <v>967</v>
      </c>
      <c r="K151" s="4" t="s">
        <v>965</v>
      </c>
      <c r="L151" s="1"/>
    </row>
    <row r="152" spans="1:12" x14ac:dyDescent="0.3">
      <c r="A152" s="1">
        <v>1687</v>
      </c>
      <c r="B152" s="1" t="s">
        <v>964</v>
      </c>
      <c r="C152" s="1" t="s">
        <v>148</v>
      </c>
      <c r="D152" s="1" t="s">
        <v>389</v>
      </c>
      <c r="E152" s="6">
        <f>VLOOKUP(D152,Table5[[Facility]:[DistrrictCode]],3,FALSE)</f>
        <v>96</v>
      </c>
      <c r="F152" s="1" t="s">
        <v>262</v>
      </c>
      <c r="G152" s="1">
        <f>VLOOKUP(D152,Table5[[Facility]:[DistrrictCode]],2,FALSE)</f>
        <v>4</v>
      </c>
      <c r="H152" s="1"/>
      <c r="I152" s="1"/>
      <c r="J152" s="1"/>
      <c r="K152" s="4">
        <v>753801539</v>
      </c>
      <c r="L152" s="1"/>
    </row>
    <row r="153" spans="1:12" x14ac:dyDescent="0.3">
      <c r="A153" s="1">
        <v>1688</v>
      </c>
      <c r="B153" s="1" t="s">
        <v>968</v>
      </c>
      <c r="C153" s="1" t="s">
        <v>112</v>
      </c>
      <c r="D153" s="1" t="s">
        <v>379</v>
      </c>
      <c r="E153" s="6">
        <f>VLOOKUP(D153,Table5[[Facility]:[DistrrictCode]],3,FALSE)</f>
        <v>23</v>
      </c>
      <c r="F153" s="1" t="s">
        <v>262</v>
      </c>
      <c r="G153" s="1">
        <f>VLOOKUP(D153,Table5[[Facility]:[DistrrictCode]],2,FALSE)</f>
        <v>12</v>
      </c>
      <c r="H153" s="1"/>
      <c r="I153" s="1"/>
      <c r="J153" s="1"/>
      <c r="K153" s="4">
        <v>774565828</v>
      </c>
      <c r="L153" s="1"/>
    </row>
    <row r="154" spans="1:12" x14ac:dyDescent="0.3">
      <c r="A154" s="1">
        <v>1689</v>
      </c>
      <c r="B154" s="1" t="s">
        <v>969</v>
      </c>
      <c r="C154" s="1" t="s">
        <v>112</v>
      </c>
      <c r="D154" s="1" t="s">
        <v>379</v>
      </c>
      <c r="E154" s="6">
        <f>VLOOKUP(D154,Table5[[Facility]:[DistrrictCode]],3,FALSE)</f>
        <v>23</v>
      </c>
      <c r="F154" s="1" t="s">
        <v>262</v>
      </c>
      <c r="G154" s="1">
        <f>VLOOKUP(D154,Table5[[Facility]:[DistrrictCode]],2,FALSE)</f>
        <v>12</v>
      </c>
      <c r="H154" s="1"/>
      <c r="I154" s="1"/>
      <c r="J154" s="1"/>
      <c r="K154" s="4">
        <v>771380100</v>
      </c>
      <c r="L154" s="1"/>
    </row>
    <row r="155" spans="1:12" x14ac:dyDescent="0.3">
      <c r="A155" s="1">
        <v>1690</v>
      </c>
      <c r="B155" s="1" t="s">
        <v>970</v>
      </c>
      <c r="C155" s="1" t="s">
        <v>117</v>
      </c>
      <c r="D155" s="1" t="s">
        <v>379</v>
      </c>
      <c r="E155" s="6">
        <f>VLOOKUP(D155,Table5[[Facility]:[DistrrictCode]],3,FALSE)</f>
        <v>23</v>
      </c>
      <c r="F155" s="1" t="s">
        <v>262</v>
      </c>
      <c r="G155" s="1">
        <f>VLOOKUP(D155,Table5[[Facility]:[DistrrictCode]],2,FALSE)</f>
        <v>12</v>
      </c>
      <c r="H155" s="1"/>
      <c r="I155" s="1"/>
      <c r="J155" s="1" t="s">
        <v>972</v>
      </c>
      <c r="K155" s="4" t="s">
        <v>971</v>
      </c>
      <c r="L155" s="1"/>
    </row>
    <row r="156" spans="1:12" x14ac:dyDescent="0.3">
      <c r="A156" s="1">
        <v>1691</v>
      </c>
      <c r="B156" s="1" t="s">
        <v>3243</v>
      </c>
      <c r="C156" s="1" t="s">
        <v>117</v>
      </c>
      <c r="D156" s="1" t="s">
        <v>625</v>
      </c>
      <c r="E156" s="6">
        <f>VLOOKUP(D156,Table5[[Facility]:[DistrrictCode]],3,FALSE)</f>
        <v>10</v>
      </c>
      <c r="F156" s="1" t="s">
        <v>262</v>
      </c>
      <c r="G156" s="1">
        <f>VLOOKUP(D156,Table5[[Facility]:[DistrrictCode]],2,FALSE)</f>
        <v>13</v>
      </c>
      <c r="H156" s="1"/>
      <c r="I156" s="1" t="s">
        <v>973</v>
      </c>
      <c r="J156" s="1"/>
      <c r="K156" s="4">
        <v>752609076</v>
      </c>
      <c r="L156" s="1"/>
    </row>
    <row r="157" spans="1:12" x14ac:dyDescent="0.3">
      <c r="A157" s="1">
        <v>1692</v>
      </c>
      <c r="B157" s="1" t="s">
        <v>3244</v>
      </c>
      <c r="C157" s="1" t="s">
        <v>153</v>
      </c>
      <c r="D157" s="1" t="s">
        <v>625</v>
      </c>
      <c r="E157" s="6">
        <f>VLOOKUP(D157,Table5[[Facility]:[DistrrictCode]],3,FALSE)</f>
        <v>10</v>
      </c>
      <c r="F157" s="1" t="s">
        <v>262</v>
      </c>
      <c r="G157" s="1">
        <f>VLOOKUP(D157,Table5[[Facility]:[DistrrictCode]],2,FALSE)</f>
        <v>13</v>
      </c>
      <c r="H157" s="1"/>
      <c r="I157" s="1" t="s">
        <v>974</v>
      </c>
      <c r="J157" s="1"/>
      <c r="K157" s="4">
        <v>701627041</v>
      </c>
      <c r="L157" s="1"/>
    </row>
    <row r="158" spans="1:12" x14ac:dyDescent="0.3">
      <c r="A158" s="1">
        <v>1693</v>
      </c>
      <c r="B158" s="1" t="s">
        <v>3245</v>
      </c>
      <c r="C158" s="1" t="s">
        <v>148</v>
      </c>
      <c r="D158" s="1" t="s">
        <v>625</v>
      </c>
      <c r="E158" s="6">
        <f>VLOOKUP(D158,Table5[[Facility]:[DistrrictCode]],3,FALSE)</f>
        <v>10</v>
      </c>
      <c r="F158" s="1" t="s">
        <v>262</v>
      </c>
      <c r="G158" s="1">
        <f>VLOOKUP(D158,Table5[[Facility]:[DistrrictCode]],2,FALSE)</f>
        <v>13</v>
      </c>
      <c r="H158" s="1"/>
      <c r="I158" s="1"/>
      <c r="J158" s="1" t="s">
        <v>975</v>
      </c>
      <c r="K158" s="4">
        <v>703021420</v>
      </c>
      <c r="L158" s="4"/>
    </row>
    <row r="159" spans="1:12" x14ac:dyDescent="0.3">
      <c r="A159" s="1">
        <v>1694</v>
      </c>
      <c r="B159" s="1" t="s">
        <v>3246</v>
      </c>
      <c r="C159" s="1" t="s">
        <v>3792</v>
      </c>
      <c r="D159" s="1" t="s">
        <v>625</v>
      </c>
      <c r="E159" s="6">
        <f>VLOOKUP(D159,Table5[[Facility]:[DistrrictCode]],3,FALSE)</f>
        <v>10</v>
      </c>
      <c r="F159" s="1" t="s">
        <v>262</v>
      </c>
      <c r="G159" s="1">
        <f>VLOOKUP(D159,Table5[[Facility]:[DistrrictCode]],2,FALSE)</f>
        <v>13</v>
      </c>
      <c r="H159" s="1"/>
      <c r="I159" s="1"/>
      <c r="J159" s="1" t="s">
        <v>976</v>
      </c>
      <c r="K159" s="4">
        <v>705828480</v>
      </c>
      <c r="L159" s="1"/>
    </row>
    <row r="160" spans="1:12" x14ac:dyDescent="0.3">
      <c r="A160" s="1">
        <v>1695</v>
      </c>
      <c r="B160" s="1" t="s">
        <v>977</v>
      </c>
      <c r="C160" s="1" t="s">
        <v>75</v>
      </c>
      <c r="D160" s="1" t="s">
        <v>624</v>
      </c>
      <c r="E160" s="6">
        <f>VLOOKUP(D160,Table5[[Facility]:[DistrrictCode]],3,FALSE)</f>
        <v>23</v>
      </c>
      <c r="F160" s="1" t="s">
        <v>262</v>
      </c>
      <c r="G160" s="1">
        <f>VLOOKUP(D160,Table5[[Facility]:[DistrrictCode]],2,FALSE)</f>
        <v>12</v>
      </c>
      <c r="H160" s="1"/>
      <c r="I160" s="1"/>
      <c r="J160" s="1" t="s">
        <v>982</v>
      </c>
      <c r="K160" s="4" t="s">
        <v>980</v>
      </c>
      <c r="L160" s="1"/>
    </row>
    <row r="161" spans="1:12" x14ac:dyDescent="0.3">
      <c r="A161" s="1">
        <v>1696</v>
      </c>
      <c r="B161" s="1" t="s">
        <v>978</v>
      </c>
      <c r="C161" s="1" t="s">
        <v>3791</v>
      </c>
      <c r="D161" s="1" t="s">
        <v>624</v>
      </c>
      <c r="E161" s="6">
        <f>VLOOKUP(D161,Table5[[Facility]:[DistrrictCode]],3,FALSE)</f>
        <v>23</v>
      </c>
      <c r="F161" s="1" t="s">
        <v>262</v>
      </c>
      <c r="G161" s="1">
        <f>VLOOKUP(D161,Table5[[Facility]:[DistrrictCode]],2,FALSE)</f>
        <v>12</v>
      </c>
      <c r="H161" s="1"/>
      <c r="I161" s="1"/>
      <c r="J161" s="1" t="s">
        <v>983</v>
      </c>
      <c r="K161" s="4">
        <v>755007715</v>
      </c>
      <c r="L161" s="1"/>
    </row>
    <row r="162" spans="1:12" x14ac:dyDescent="0.3">
      <c r="A162" s="1">
        <v>1697</v>
      </c>
      <c r="B162" s="1" t="s">
        <v>979</v>
      </c>
      <c r="C162" s="1" t="s">
        <v>148</v>
      </c>
      <c r="D162" s="1" t="s">
        <v>624</v>
      </c>
      <c r="E162" s="6">
        <f>VLOOKUP(D162,Table5[[Facility]:[DistrrictCode]],3,FALSE)</f>
        <v>23</v>
      </c>
      <c r="F162" s="1" t="s">
        <v>262</v>
      </c>
      <c r="G162" s="1">
        <f>VLOOKUP(D162,Table5[[Facility]:[DistrrictCode]],2,FALSE)</f>
        <v>12</v>
      </c>
      <c r="H162" s="1"/>
      <c r="I162" s="1"/>
      <c r="J162" s="1"/>
      <c r="K162" s="4" t="s">
        <v>981</v>
      </c>
      <c r="L162" s="1"/>
    </row>
    <row r="163" spans="1:12" x14ac:dyDescent="0.3">
      <c r="A163" s="1">
        <v>1698</v>
      </c>
      <c r="B163" s="1" t="s">
        <v>3247</v>
      </c>
      <c r="C163" s="1" t="s">
        <v>145</v>
      </c>
      <c r="D163" s="1" t="s">
        <v>623</v>
      </c>
      <c r="E163" s="6">
        <f>VLOOKUP(D163,Table5[[Facility]:[DistrrictCode]],3,FALSE)</f>
        <v>23</v>
      </c>
      <c r="F163" s="1" t="s">
        <v>262</v>
      </c>
      <c r="G163" s="1">
        <f>VLOOKUP(D163,Table5[[Facility]:[DistrrictCode]],2,FALSE)</f>
        <v>12</v>
      </c>
      <c r="H163" s="1"/>
      <c r="I163" s="1"/>
      <c r="J163" s="1"/>
      <c r="K163" s="4">
        <v>702243886</v>
      </c>
      <c r="L163" s="1"/>
    </row>
    <row r="164" spans="1:12" x14ac:dyDescent="0.3">
      <c r="A164" s="1">
        <v>1699</v>
      </c>
      <c r="B164" s="1" t="s">
        <v>3248</v>
      </c>
      <c r="C164" s="1" t="s">
        <v>92</v>
      </c>
      <c r="D164" s="1" t="s">
        <v>623</v>
      </c>
      <c r="E164" s="6">
        <f>VLOOKUP(D164,Table5[[Facility]:[DistrrictCode]],3,FALSE)</f>
        <v>23</v>
      </c>
      <c r="F164" s="1" t="s">
        <v>262</v>
      </c>
      <c r="G164" s="1">
        <f>VLOOKUP(D164,Table5[[Facility]:[DistrrictCode]],2,FALSE)</f>
        <v>12</v>
      </c>
      <c r="H164" s="1"/>
      <c r="I164" s="1"/>
      <c r="J164" s="1"/>
      <c r="K164" s="4">
        <v>705684795</v>
      </c>
      <c r="L164" s="1"/>
    </row>
    <row r="165" spans="1:12" x14ac:dyDescent="0.3">
      <c r="A165" s="1">
        <v>1700</v>
      </c>
      <c r="B165" s="1" t="s">
        <v>3249</v>
      </c>
      <c r="C165" s="1" t="s">
        <v>76</v>
      </c>
      <c r="D165" s="1" t="s">
        <v>623</v>
      </c>
      <c r="E165" s="6">
        <f>VLOOKUP(D165,Table5[[Facility]:[DistrrictCode]],3,FALSE)</f>
        <v>23</v>
      </c>
      <c r="F165" s="1" t="s">
        <v>262</v>
      </c>
      <c r="G165" s="1">
        <f>VLOOKUP(D165,Table5[[Facility]:[DistrrictCode]],2,FALSE)</f>
        <v>12</v>
      </c>
      <c r="H165" s="1"/>
      <c r="I165" s="1"/>
      <c r="J165" s="1"/>
      <c r="K165" s="4">
        <v>776809892</v>
      </c>
      <c r="L165" s="1"/>
    </row>
    <row r="166" spans="1:12" x14ac:dyDescent="0.3">
      <c r="A166" s="1">
        <v>1701</v>
      </c>
      <c r="B166" s="1" t="s">
        <v>984</v>
      </c>
      <c r="C166" s="1" t="s">
        <v>145</v>
      </c>
      <c r="D166" s="1" t="s">
        <v>622</v>
      </c>
      <c r="E166" s="6">
        <f>VLOOKUP(D166,Table5[[Facility]:[DistrrictCode]],3,FALSE)</f>
        <v>11</v>
      </c>
      <c r="F166" s="1" t="s">
        <v>262</v>
      </c>
      <c r="G166" s="1">
        <f>VLOOKUP(D166,Table5[[Facility]:[DistrrictCode]],2,FALSE)</f>
        <v>12</v>
      </c>
      <c r="H166" s="1"/>
      <c r="I166" s="1" t="s">
        <v>987</v>
      </c>
      <c r="J166" s="1"/>
      <c r="K166" s="4">
        <v>772848006</v>
      </c>
      <c r="L166" s="1"/>
    </row>
    <row r="167" spans="1:12" x14ac:dyDescent="0.3">
      <c r="A167" s="1">
        <v>1702</v>
      </c>
      <c r="B167" s="1" t="s">
        <v>985</v>
      </c>
      <c r="C167" s="1" t="s">
        <v>145</v>
      </c>
      <c r="D167" s="1" t="s">
        <v>622</v>
      </c>
      <c r="E167" s="6">
        <f>VLOOKUP(D167,Table5[[Facility]:[DistrrictCode]],3,FALSE)</f>
        <v>11</v>
      </c>
      <c r="F167" s="1" t="s">
        <v>262</v>
      </c>
      <c r="G167" s="1">
        <f>VLOOKUP(D167,Table5[[Facility]:[DistrrictCode]],2,FALSE)</f>
        <v>12</v>
      </c>
      <c r="H167" s="1"/>
      <c r="I167" s="1" t="s">
        <v>988</v>
      </c>
      <c r="J167" s="1"/>
      <c r="K167" s="4">
        <v>788302668</v>
      </c>
      <c r="L167" s="1"/>
    </row>
    <row r="168" spans="1:12" x14ac:dyDescent="0.3">
      <c r="A168" s="1">
        <v>1703</v>
      </c>
      <c r="B168" s="1" t="s">
        <v>986</v>
      </c>
      <c r="C168" s="1" t="s">
        <v>109</v>
      </c>
      <c r="D168" s="1" t="s">
        <v>622</v>
      </c>
      <c r="E168" s="6">
        <f>VLOOKUP(D168,Table5[[Facility]:[DistrrictCode]],3,FALSE)</f>
        <v>11</v>
      </c>
      <c r="F168" s="1" t="s">
        <v>262</v>
      </c>
      <c r="G168" s="1">
        <f>VLOOKUP(D168,Table5[[Facility]:[DistrrictCode]],2,FALSE)</f>
        <v>12</v>
      </c>
      <c r="H168" s="1"/>
      <c r="I168" s="1"/>
      <c r="J168" s="1" t="s">
        <v>989</v>
      </c>
      <c r="K168" s="4">
        <v>773059587</v>
      </c>
      <c r="L168" s="1"/>
    </row>
    <row r="169" spans="1:12" x14ac:dyDescent="0.3">
      <c r="A169" s="1">
        <v>1704</v>
      </c>
      <c r="B169" s="1" t="s">
        <v>990</v>
      </c>
      <c r="C169" s="1" t="s">
        <v>188</v>
      </c>
      <c r="D169" s="1" t="s">
        <v>621</v>
      </c>
      <c r="E169" s="6">
        <f>VLOOKUP(D169,Table5[[Facility]:[DistrrictCode]],3,FALSE)</f>
        <v>49</v>
      </c>
      <c r="F169" s="1" t="s">
        <v>262</v>
      </c>
      <c r="G169" s="1">
        <f>VLOOKUP(D169,Table5[[Facility]:[DistrrictCode]],2,FALSE)</f>
        <v>6</v>
      </c>
      <c r="H169" s="1"/>
      <c r="I169" s="1"/>
      <c r="J169" s="1" t="s">
        <v>994</v>
      </c>
      <c r="K169" s="4">
        <v>701294941</v>
      </c>
      <c r="L169" s="1"/>
    </row>
    <row r="170" spans="1:12" x14ac:dyDescent="0.3">
      <c r="A170" s="1">
        <v>1705</v>
      </c>
      <c r="B170" s="1" t="s">
        <v>991</v>
      </c>
      <c r="C170" s="1" t="s">
        <v>188</v>
      </c>
      <c r="D170" s="1" t="s">
        <v>621</v>
      </c>
      <c r="E170" s="6">
        <f>VLOOKUP(D170,Table5[[Facility]:[DistrrictCode]],3,FALSE)</f>
        <v>49</v>
      </c>
      <c r="F170" s="1" t="s">
        <v>262</v>
      </c>
      <c r="G170" s="1">
        <f>VLOOKUP(D170,Table5[[Facility]:[DistrrictCode]],2,FALSE)</f>
        <v>6</v>
      </c>
      <c r="H170" s="1"/>
      <c r="I170" s="1"/>
      <c r="J170" s="1"/>
      <c r="K170" s="4">
        <v>750322962</v>
      </c>
      <c r="L170" s="1"/>
    </row>
    <row r="171" spans="1:12" x14ac:dyDescent="0.3">
      <c r="A171" s="1">
        <v>1706</v>
      </c>
      <c r="B171" s="1" t="s">
        <v>992</v>
      </c>
      <c r="C171" s="1" t="s">
        <v>73</v>
      </c>
      <c r="D171" s="1" t="s">
        <v>621</v>
      </c>
      <c r="E171" s="6">
        <f>VLOOKUP(D171,Table5[[Facility]:[DistrrictCode]],3,FALSE)</f>
        <v>49</v>
      </c>
      <c r="F171" s="1" t="s">
        <v>262</v>
      </c>
      <c r="G171" s="1">
        <f>VLOOKUP(D171,Table5[[Facility]:[DistrrictCode]],2,FALSE)</f>
        <v>6</v>
      </c>
      <c r="H171" s="1"/>
      <c r="I171" s="1"/>
      <c r="J171" s="1" t="s">
        <v>995</v>
      </c>
      <c r="K171" s="4">
        <v>752234775</v>
      </c>
      <c r="L171" s="1"/>
    </row>
    <row r="172" spans="1:12" x14ac:dyDescent="0.3">
      <c r="A172" s="1">
        <v>1707</v>
      </c>
      <c r="B172" s="1" t="s">
        <v>993</v>
      </c>
      <c r="C172" s="1" t="s">
        <v>117</v>
      </c>
      <c r="D172" s="1" t="s">
        <v>621</v>
      </c>
      <c r="E172" s="6">
        <f>VLOOKUP(D172,Table5[[Facility]:[DistrrictCode]],3,FALSE)</f>
        <v>49</v>
      </c>
      <c r="F172" s="1" t="s">
        <v>262</v>
      </c>
      <c r="G172" s="1">
        <f>VLOOKUP(D172,Table5[[Facility]:[DistrrictCode]],2,FALSE)</f>
        <v>6</v>
      </c>
      <c r="H172" s="1"/>
      <c r="I172" s="1" t="s">
        <v>996</v>
      </c>
      <c r="J172" s="1"/>
      <c r="K172" s="4">
        <v>789684104</v>
      </c>
      <c r="L172" s="4">
        <v>702394657</v>
      </c>
    </row>
    <row r="173" spans="1:12" x14ac:dyDescent="0.3">
      <c r="A173" s="1">
        <v>1708</v>
      </c>
      <c r="B173" s="1" t="s">
        <v>997</v>
      </c>
      <c r="C173" s="1" t="s">
        <v>196</v>
      </c>
      <c r="D173" s="1" t="s">
        <v>459</v>
      </c>
      <c r="E173" s="6">
        <f>VLOOKUP(D173,Table5[[Facility]:[DistrrictCode]],3,FALSE)</f>
        <v>86</v>
      </c>
      <c r="F173" s="1" t="s">
        <v>262</v>
      </c>
      <c r="G173" s="1">
        <f>VLOOKUP(D173,Table5[[Facility]:[DistrrictCode]],2,FALSE)</f>
        <v>7</v>
      </c>
      <c r="H173" s="1"/>
      <c r="I173" s="1"/>
      <c r="J173" s="1" t="s">
        <v>1001</v>
      </c>
      <c r="K173" s="4">
        <v>772350038</v>
      </c>
      <c r="L173" s="4">
        <v>702350038</v>
      </c>
    </row>
    <row r="174" spans="1:12" x14ac:dyDescent="0.3">
      <c r="A174" s="1">
        <v>1709</v>
      </c>
      <c r="B174" s="1" t="s">
        <v>998</v>
      </c>
      <c r="C174" s="1" t="s">
        <v>3765</v>
      </c>
      <c r="D174" s="1" t="s">
        <v>459</v>
      </c>
      <c r="E174" s="6">
        <f>VLOOKUP(D174,Table5[[Facility]:[DistrrictCode]],3,FALSE)</f>
        <v>86</v>
      </c>
      <c r="F174" s="1" t="s">
        <v>262</v>
      </c>
      <c r="G174" s="1">
        <f>VLOOKUP(D174,Table5[[Facility]:[DistrrictCode]],2,FALSE)</f>
        <v>7</v>
      </c>
      <c r="H174" s="1"/>
      <c r="I174" s="1"/>
      <c r="J174" s="1" t="s">
        <v>1002</v>
      </c>
      <c r="K174" s="4">
        <v>703574754</v>
      </c>
      <c r="L174" s="1"/>
    </row>
    <row r="175" spans="1:12" x14ac:dyDescent="0.3">
      <c r="A175" s="1">
        <v>1710</v>
      </c>
      <c r="B175" s="1" t="s">
        <v>999</v>
      </c>
      <c r="C175" s="1" t="s">
        <v>158</v>
      </c>
      <c r="D175" s="1" t="s">
        <v>459</v>
      </c>
      <c r="E175" s="6">
        <f>VLOOKUP(D175,Table5[[Facility]:[DistrrictCode]],3,FALSE)</f>
        <v>86</v>
      </c>
      <c r="F175" s="1" t="s">
        <v>262</v>
      </c>
      <c r="G175" s="1">
        <f>VLOOKUP(D175,Table5[[Facility]:[DistrrictCode]],2,FALSE)</f>
        <v>7</v>
      </c>
      <c r="H175" s="1"/>
      <c r="I175" s="1"/>
      <c r="J175" s="1" t="s">
        <v>1003</v>
      </c>
      <c r="K175" s="4">
        <v>778550412</v>
      </c>
      <c r="L175" s="4">
        <v>754089786</v>
      </c>
    </row>
    <row r="176" spans="1:12" x14ac:dyDescent="0.3">
      <c r="A176" s="1">
        <v>1711</v>
      </c>
      <c r="B176" s="1" t="s">
        <v>1000</v>
      </c>
      <c r="C176" s="1" t="s">
        <v>148</v>
      </c>
      <c r="D176" s="1" t="s">
        <v>459</v>
      </c>
      <c r="E176" s="6">
        <f>VLOOKUP(D176,Table5[[Facility]:[DistrrictCode]],3,FALSE)</f>
        <v>86</v>
      </c>
      <c r="F176" s="1" t="s">
        <v>262</v>
      </c>
      <c r="G176" s="1">
        <f>VLOOKUP(D176,Table5[[Facility]:[DistrrictCode]],2,FALSE)</f>
        <v>7</v>
      </c>
      <c r="H176" s="1"/>
      <c r="I176" s="1"/>
      <c r="J176" s="1" t="s">
        <v>1004</v>
      </c>
      <c r="K176" s="4">
        <v>773406693</v>
      </c>
      <c r="L176" s="1"/>
    </row>
    <row r="177" spans="1:12" x14ac:dyDescent="0.3">
      <c r="A177" s="1">
        <v>1712</v>
      </c>
      <c r="B177" s="1" t="s">
        <v>1005</v>
      </c>
      <c r="C177" s="1" t="s">
        <v>174</v>
      </c>
      <c r="D177" s="1" t="s">
        <v>376</v>
      </c>
      <c r="E177" s="6">
        <f>VLOOKUP(D177,Table5[[Facility]:[DistrrictCode]],3,FALSE)</f>
        <v>86</v>
      </c>
      <c r="F177" s="1" t="s">
        <v>262</v>
      </c>
      <c r="G177" s="1">
        <f>VLOOKUP(D177,Table5[[Facility]:[DistrrictCode]],2,FALSE)</f>
        <v>7</v>
      </c>
      <c r="H177" s="1"/>
      <c r="I177" s="1"/>
      <c r="J177" s="1" t="s">
        <v>1008</v>
      </c>
      <c r="K177" s="4">
        <v>777549971</v>
      </c>
      <c r="L177" s="4">
        <v>704545061</v>
      </c>
    </row>
    <row r="178" spans="1:12" x14ac:dyDescent="0.3">
      <c r="A178" s="1">
        <v>1713</v>
      </c>
      <c r="B178" s="1" t="s">
        <v>1006</v>
      </c>
      <c r="C178" s="1" t="s">
        <v>187</v>
      </c>
      <c r="D178" s="1" t="s">
        <v>376</v>
      </c>
      <c r="E178" s="6">
        <f>VLOOKUP(D178,Table5[[Facility]:[DistrrictCode]],3,FALSE)</f>
        <v>86</v>
      </c>
      <c r="F178" s="1" t="s">
        <v>262</v>
      </c>
      <c r="G178" s="1">
        <f>VLOOKUP(D178,Table5[[Facility]:[DistrrictCode]],2,FALSE)</f>
        <v>7</v>
      </c>
      <c r="H178" s="1"/>
      <c r="I178" s="1"/>
      <c r="J178" s="1" t="s">
        <v>1009</v>
      </c>
      <c r="K178" s="4">
        <v>756740436</v>
      </c>
      <c r="L178" s="4">
        <v>712496772</v>
      </c>
    </row>
    <row r="179" spans="1:12" x14ac:dyDescent="0.3">
      <c r="A179" s="1">
        <v>1714</v>
      </c>
      <c r="B179" s="1" t="s">
        <v>58</v>
      </c>
      <c r="C179" s="1" t="s">
        <v>144</v>
      </c>
      <c r="D179" s="1" t="s">
        <v>376</v>
      </c>
      <c r="E179" s="6">
        <f>VLOOKUP(D179,Table5[[Facility]:[DistrrictCode]],3,FALSE)</f>
        <v>86</v>
      </c>
      <c r="F179" s="1" t="s">
        <v>262</v>
      </c>
      <c r="G179" s="1">
        <f>VLOOKUP(D179,Table5[[Facility]:[DistrrictCode]],2,FALSE)</f>
        <v>7</v>
      </c>
      <c r="H179" s="1"/>
      <c r="I179" s="1"/>
      <c r="J179" s="1" t="s">
        <v>1010</v>
      </c>
      <c r="K179" s="4">
        <v>774245533</v>
      </c>
      <c r="L179" s="4">
        <v>752774205</v>
      </c>
    </row>
    <row r="180" spans="1:12" x14ac:dyDescent="0.3">
      <c r="A180" s="1">
        <v>1715</v>
      </c>
      <c r="B180" s="1" t="s">
        <v>1007</v>
      </c>
      <c r="C180" s="1" t="s">
        <v>125</v>
      </c>
      <c r="D180" s="1" t="s">
        <v>376</v>
      </c>
      <c r="E180" s="6">
        <f>VLOOKUP(D180,Table5[[Facility]:[DistrrictCode]],3,FALSE)</f>
        <v>86</v>
      </c>
      <c r="F180" s="1" t="s">
        <v>262</v>
      </c>
      <c r="G180" s="1">
        <f>VLOOKUP(D180,Table5[[Facility]:[DistrrictCode]],2,FALSE)</f>
        <v>7</v>
      </c>
      <c r="H180" s="1"/>
      <c r="I180" s="1"/>
      <c r="J180" s="1" t="s">
        <v>1011</v>
      </c>
      <c r="K180" s="4">
        <v>775489280</v>
      </c>
      <c r="L180" s="1"/>
    </row>
    <row r="181" spans="1:12" x14ac:dyDescent="0.3">
      <c r="A181" s="1">
        <v>1716</v>
      </c>
      <c r="B181" s="1" t="s">
        <v>1012</v>
      </c>
      <c r="C181" s="1" t="s">
        <v>3790</v>
      </c>
      <c r="D181" s="1" t="s">
        <v>374</v>
      </c>
      <c r="E181" s="6">
        <f>VLOOKUP(D181,Table5[[Facility]:[DistrrictCode]],3,FALSE)</f>
        <v>11</v>
      </c>
      <c r="F181" s="1" t="s">
        <v>262</v>
      </c>
      <c r="G181" s="1">
        <f>VLOOKUP(D181,Table5[[Facility]:[DistrrictCode]],2,FALSE)</f>
        <v>12</v>
      </c>
      <c r="H181" s="1"/>
      <c r="I181" s="1"/>
      <c r="J181" s="1" t="s">
        <v>1029</v>
      </c>
      <c r="K181" s="4">
        <v>752774139</v>
      </c>
      <c r="L181" s="1"/>
    </row>
    <row r="182" spans="1:12" x14ac:dyDescent="0.3">
      <c r="A182" s="1">
        <v>1717</v>
      </c>
      <c r="B182" s="1" t="s">
        <v>1013</v>
      </c>
      <c r="C182" s="1" t="s">
        <v>100</v>
      </c>
      <c r="D182" s="1" t="s">
        <v>374</v>
      </c>
      <c r="E182" s="6">
        <f>VLOOKUP(D182,Table5[[Facility]:[DistrrictCode]],3,FALSE)</f>
        <v>11</v>
      </c>
      <c r="F182" s="1" t="s">
        <v>262</v>
      </c>
      <c r="G182" s="1">
        <f>VLOOKUP(D182,Table5[[Facility]:[DistrrictCode]],2,FALSE)</f>
        <v>12</v>
      </c>
      <c r="H182" s="1"/>
      <c r="I182" s="1" t="s">
        <v>1030</v>
      </c>
      <c r="J182" s="1"/>
      <c r="K182" s="4"/>
      <c r="L182" s="1"/>
    </row>
    <row r="183" spans="1:12" x14ac:dyDescent="0.3">
      <c r="A183" s="1">
        <v>1718</v>
      </c>
      <c r="B183" s="1" t="s">
        <v>1014</v>
      </c>
      <c r="C183" s="1" t="s">
        <v>134</v>
      </c>
      <c r="D183" s="1" t="s">
        <v>374</v>
      </c>
      <c r="E183" s="6">
        <f>VLOOKUP(D183,Table5[[Facility]:[DistrrictCode]],3,FALSE)</f>
        <v>11</v>
      </c>
      <c r="F183" s="1" t="s">
        <v>262</v>
      </c>
      <c r="G183" s="1">
        <f>VLOOKUP(D183,Table5[[Facility]:[DistrrictCode]],2,FALSE)</f>
        <v>12</v>
      </c>
      <c r="H183" s="1"/>
      <c r="I183" s="1" t="s">
        <v>1031</v>
      </c>
      <c r="J183" s="1"/>
      <c r="K183" s="4">
        <v>781769791</v>
      </c>
      <c r="L183" s="4">
        <v>755553579</v>
      </c>
    </row>
    <row r="184" spans="1:12" x14ac:dyDescent="0.3">
      <c r="A184" s="1">
        <v>1719</v>
      </c>
      <c r="B184" s="1" t="s">
        <v>1015</v>
      </c>
      <c r="C184" s="1" t="s">
        <v>124</v>
      </c>
      <c r="D184" s="1" t="s">
        <v>374</v>
      </c>
      <c r="E184" s="6">
        <f>VLOOKUP(D184,Table5[[Facility]:[DistrrictCode]],3,FALSE)</f>
        <v>11</v>
      </c>
      <c r="F184" s="1" t="s">
        <v>262</v>
      </c>
      <c r="G184" s="1">
        <f>VLOOKUP(D184,Table5[[Facility]:[DistrrictCode]],2,FALSE)</f>
        <v>12</v>
      </c>
      <c r="H184" s="1"/>
      <c r="I184" s="1"/>
      <c r="J184" s="1" t="s">
        <v>1032</v>
      </c>
      <c r="K184" s="4">
        <v>782920429</v>
      </c>
      <c r="L184" s="1"/>
    </row>
    <row r="185" spans="1:12" x14ac:dyDescent="0.3">
      <c r="A185" s="1">
        <v>1720</v>
      </c>
      <c r="B185" s="1" t="s">
        <v>59</v>
      </c>
      <c r="C185" s="1" t="s">
        <v>173</v>
      </c>
      <c r="D185" s="1" t="s">
        <v>374</v>
      </c>
      <c r="E185" s="6">
        <f>VLOOKUP(D185,Table5[[Facility]:[DistrrictCode]],3,FALSE)</f>
        <v>11</v>
      </c>
      <c r="F185" s="1" t="s">
        <v>262</v>
      </c>
      <c r="G185" s="1">
        <f>VLOOKUP(D185,Table5[[Facility]:[DistrrictCode]],2,FALSE)</f>
        <v>12</v>
      </c>
      <c r="H185" s="1"/>
      <c r="I185" s="1"/>
      <c r="J185" s="1" t="s">
        <v>1033</v>
      </c>
      <c r="K185" s="4"/>
      <c r="L185" s="1"/>
    </row>
    <row r="186" spans="1:12" x14ac:dyDescent="0.3">
      <c r="A186" s="1">
        <v>1721</v>
      </c>
      <c r="B186" s="1" t="s">
        <v>3250</v>
      </c>
      <c r="C186" s="1" t="s">
        <v>174</v>
      </c>
      <c r="D186" s="1" t="s">
        <v>371</v>
      </c>
      <c r="E186" s="6">
        <f>VLOOKUP(D186,Table5[[Facility]:[DistrrictCode]],3,FALSE)</f>
        <v>77</v>
      </c>
      <c r="F186" s="1" t="s">
        <v>262</v>
      </c>
      <c r="G186" s="1">
        <f>VLOOKUP(D186,Table5[[Facility]:[DistrrictCode]],2,FALSE)</f>
        <v>12</v>
      </c>
      <c r="H186" s="1"/>
      <c r="I186" s="1"/>
      <c r="J186" s="1" t="s">
        <v>1024</v>
      </c>
      <c r="K186" s="4" t="s">
        <v>1017</v>
      </c>
      <c r="L186" s="1"/>
    </row>
    <row r="187" spans="1:12" x14ac:dyDescent="0.3">
      <c r="A187" s="1">
        <v>1722</v>
      </c>
      <c r="B187" s="1" t="s">
        <v>3251</v>
      </c>
      <c r="C187" s="1" t="s">
        <v>76</v>
      </c>
      <c r="D187" s="1" t="s">
        <v>371</v>
      </c>
      <c r="E187" s="6">
        <f>VLOOKUP(D187,Table5[[Facility]:[DistrrictCode]],3,FALSE)</f>
        <v>77</v>
      </c>
      <c r="F187" s="1" t="s">
        <v>262</v>
      </c>
      <c r="G187" s="1">
        <f>VLOOKUP(D187,Table5[[Facility]:[DistrrictCode]],2,FALSE)</f>
        <v>12</v>
      </c>
      <c r="H187" s="1"/>
      <c r="I187" s="1"/>
      <c r="J187" s="1" t="s">
        <v>1025</v>
      </c>
      <c r="K187" s="4" t="s">
        <v>1021</v>
      </c>
      <c r="L187" s="1" t="s">
        <v>1020</v>
      </c>
    </row>
    <row r="188" spans="1:12" x14ac:dyDescent="0.3">
      <c r="A188" s="1">
        <v>1723</v>
      </c>
      <c r="B188" s="1" t="s">
        <v>3252</v>
      </c>
      <c r="C188" s="1" t="s">
        <v>187</v>
      </c>
      <c r="D188" s="1" t="s">
        <v>371</v>
      </c>
      <c r="E188" s="6">
        <f>VLOOKUP(D188,Table5[[Facility]:[DistrrictCode]],3,FALSE)</f>
        <v>77</v>
      </c>
      <c r="F188" s="1" t="s">
        <v>262</v>
      </c>
      <c r="G188" s="1">
        <f>VLOOKUP(D188,Table5[[Facility]:[DistrrictCode]],2,FALSE)</f>
        <v>12</v>
      </c>
      <c r="H188" s="1"/>
      <c r="I188" s="1"/>
      <c r="J188" s="1" t="s">
        <v>1026</v>
      </c>
      <c r="K188" s="4" t="s">
        <v>1023</v>
      </c>
      <c r="L188" s="1" t="s">
        <v>1022</v>
      </c>
    </row>
    <row r="189" spans="1:12" x14ac:dyDescent="0.3">
      <c r="A189" s="1">
        <v>1724</v>
      </c>
      <c r="B189" s="1" t="s">
        <v>1016</v>
      </c>
      <c r="C189" s="1" t="s">
        <v>124</v>
      </c>
      <c r="D189" s="1" t="s">
        <v>371</v>
      </c>
      <c r="E189" s="6">
        <f>VLOOKUP(D189,Table5[[Facility]:[DistrrictCode]],3,FALSE)</f>
        <v>77</v>
      </c>
      <c r="F189" s="1" t="s">
        <v>262</v>
      </c>
      <c r="G189" s="1">
        <f>VLOOKUP(D189,Table5[[Facility]:[DistrrictCode]],2,FALSE)</f>
        <v>12</v>
      </c>
      <c r="H189" s="1"/>
      <c r="I189" s="1"/>
      <c r="J189" s="1" t="s">
        <v>1027</v>
      </c>
      <c r="K189" s="4" t="s">
        <v>1018</v>
      </c>
      <c r="L189" s="1"/>
    </row>
    <row r="190" spans="1:12" x14ac:dyDescent="0.3">
      <c r="A190" s="1">
        <v>1725</v>
      </c>
      <c r="B190" s="1" t="s">
        <v>3253</v>
      </c>
      <c r="C190" s="1" t="s">
        <v>88</v>
      </c>
      <c r="D190" s="1" t="s">
        <v>371</v>
      </c>
      <c r="E190" s="6">
        <f>VLOOKUP(D190,Table5[[Facility]:[DistrrictCode]],3,FALSE)</f>
        <v>77</v>
      </c>
      <c r="F190" s="1" t="s">
        <v>262</v>
      </c>
      <c r="G190" s="1">
        <f>VLOOKUP(D190,Table5[[Facility]:[DistrrictCode]],2,FALSE)</f>
        <v>12</v>
      </c>
      <c r="H190" s="1"/>
      <c r="I190" s="1" t="s">
        <v>1028</v>
      </c>
      <c r="J190" s="1"/>
      <c r="K190" s="4" t="s">
        <v>1019</v>
      </c>
      <c r="L190" s="1"/>
    </row>
    <row r="191" spans="1:12" x14ac:dyDescent="0.3">
      <c r="A191" s="1">
        <v>1726</v>
      </c>
      <c r="B191" s="1" t="s">
        <v>1034</v>
      </c>
      <c r="C191" s="1" t="s">
        <v>76</v>
      </c>
      <c r="D191" s="1" t="s">
        <v>370</v>
      </c>
      <c r="E191" s="6">
        <f>VLOOKUP(D191,Table5[[Facility]:[DistrrictCode]],3,FALSE)</f>
        <v>17</v>
      </c>
      <c r="F191" s="1" t="s">
        <v>262</v>
      </c>
      <c r="G191" s="1">
        <f>VLOOKUP(D191,Table5[[Facility]:[DistrrictCode]],2,FALSE)</f>
        <v>13</v>
      </c>
      <c r="H191" s="1"/>
      <c r="I191" s="1"/>
      <c r="J191" s="1" t="s">
        <v>1037</v>
      </c>
      <c r="K191" s="4">
        <v>701374042</v>
      </c>
      <c r="L191" s="1"/>
    </row>
    <row r="192" spans="1:12" x14ac:dyDescent="0.3">
      <c r="A192" s="1">
        <v>1727</v>
      </c>
      <c r="B192" s="1" t="s">
        <v>1035</v>
      </c>
      <c r="C192" s="1" t="s">
        <v>84</v>
      </c>
      <c r="D192" s="1" t="s">
        <v>370</v>
      </c>
      <c r="E192" s="6">
        <f>VLOOKUP(D192,Table5[[Facility]:[DistrrictCode]],3,FALSE)</f>
        <v>17</v>
      </c>
      <c r="F192" s="1" t="s">
        <v>262</v>
      </c>
      <c r="G192" s="1">
        <f>VLOOKUP(D192,Table5[[Facility]:[DistrrictCode]],2,FALSE)</f>
        <v>13</v>
      </c>
      <c r="H192" s="1"/>
      <c r="I192" s="1"/>
      <c r="J192" s="1"/>
      <c r="K192" s="4">
        <v>750329029</v>
      </c>
      <c r="L192" s="1"/>
    </row>
    <row r="193" spans="1:12" x14ac:dyDescent="0.3">
      <c r="A193" s="1">
        <v>1728</v>
      </c>
      <c r="B193" s="1" t="s">
        <v>3254</v>
      </c>
      <c r="C193" s="1" t="s">
        <v>174</v>
      </c>
      <c r="D193" s="1" t="s">
        <v>370</v>
      </c>
      <c r="E193" s="6">
        <f>VLOOKUP(D193,Table5[[Facility]:[DistrrictCode]],3,FALSE)</f>
        <v>17</v>
      </c>
      <c r="F193" s="1" t="s">
        <v>262</v>
      </c>
      <c r="G193" s="1">
        <f>VLOOKUP(D193,Table5[[Facility]:[DistrrictCode]],2,FALSE)</f>
        <v>13</v>
      </c>
      <c r="H193" s="1"/>
      <c r="I193" s="1"/>
      <c r="J193" s="1" t="s">
        <v>1038</v>
      </c>
      <c r="K193" s="4">
        <v>705878205</v>
      </c>
      <c r="L193" s="1"/>
    </row>
    <row r="194" spans="1:12" x14ac:dyDescent="0.3">
      <c r="A194" s="1">
        <v>1729</v>
      </c>
      <c r="B194" s="1" t="s">
        <v>1036</v>
      </c>
      <c r="C194" s="1" t="s">
        <v>174</v>
      </c>
      <c r="D194" s="1" t="s">
        <v>370</v>
      </c>
      <c r="E194" s="6">
        <f>VLOOKUP(D194,Table5[[Facility]:[DistrrictCode]],3,FALSE)</f>
        <v>17</v>
      </c>
      <c r="F194" s="1" t="s">
        <v>262</v>
      </c>
      <c r="G194" s="1">
        <f>VLOOKUP(D194,Table5[[Facility]:[DistrrictCode]],2,FALSE)</f>
        <v>13</v>
      </c>
      <c r="H194" s="1"/>
      <c r="I194" s="1"/>
      <c r="J194" s="1" t="s">
        <v>1039</v>
      </c>
      <c r="K194" s="4">
        <v>703816119</v>
      </c>
      <c r="L194" s="1"/>
    </row>
    <row r="195" spans="1:12" x14ac:dyDescent="0.3">
      <c r="A195" s="1">
        <v>1730</v>
      </c>
      <c r="B195" s="1" t="s">
        <v>51</v>
      </c>
      <c r="C195" s="1" t="s">
        <v>100</v>
      </c>
      <c r="D195" s="1" t="s">
        <v>367</v>
      </c>
      <c r="E195" s="6">
        <f>VLOOKUP(D195,Table5[[Facility]:[DistrrictCode]],3,FALSE)</f>
        <v>23</v>
      </c>
      <c r="F195" s="1" t="s">
        <v>262</v>
      </c>
      <c r="G195" s="1">
        <f>VLOOKUP(D195,Table5[[Facility]:[DistrrictCode]],2,FALSE)</f>
        <v>12</v>
      </c>
      <c r="H195" s="1"/>
      <c r="I195" s="1" t="s">
        <v>1043</v>
      </c>
      <c r="J195" s="1"/>
      <c r="K195" s="4">
        <v>752774135</v>
      </c>
      <c r="L195" s="1"/>
    </row>
    <row r="196" spans="1:12" x14ac:dyDescent="0.3">
      <c r="A196" s="1">
        <v>1731</v>
      </c>
      <c r="B196" s="1" t="s">
        <v>1040</v>
      </c>
      <c r="C196" s="1" t="s">
        <v>3790</v>
      </c>
      <c r="D196" s="1" t="s">
        <v>367</v>
      </c>
      <c r="E196" s="6">
        <f>VLOOKUP(D196,Table5[[Facility]:[DistrrictCode]],3,FALSE)</f>
        <v>23</v>
      </c>
      <c r="F196" s="1" t="s">
        <v>262</v>
      </c>
      <c r="G196" s="1">
        <f>VLOOKUP(D196,Table5[[Facility]:[DistrrictCode]],2,FALSE)</f>
        <v>12</v>
      </c>
      <c r="H196" s="1"/>
      <c r="I196" s="1" t="s">
        <v>1044</v>
      </c>
      <c r="J196" s="1"/>
      <c r="K196" s="4">
        <v>752774216</v>
      </c>
      <c r="L196" s="1"/>
    </row>
    <row r="197" spans="1:12" x14ac:dyDescent="0.3">
      <c r="A197" s="1">
        <v>1732</v>
      </c>
      <c r="B197" s="1" t="s">
        <v>1041</v>
      </c>
      <c r="C197" s="1" t="s">
        <v>174</v>
      </c>
      <c r="D197" s="1" t="s">
        <v>367</v>
      </c>
      <c r="E197" s="6">
        <f>VLOOKUP(D197,Table5[[Facility]:[DistrrictCode]],3,FALSE)</f>
        <v>23</v>
      </c>
      <c r="F197" s="1" t="s">
        <v>262</v>
      </c>
      <c r="G197" s="1">
        <f>VLOOKUP(D197,Table5[[Facility]:[DistrrictCode]],2,FALSE)</f>
        <v>12</v>
      </c>
      <c r="H197" s="1"/>
      <c r="I197" s="1"/>
      <c r="J197" s="1" t="s">
        <v>1045</v>
      </c>
      <c r="K197" s="4">
        <v>774224580</v>
      </c>
      <c r="L197" s="1"/>
    </row>
    <row r="198" spans="1:12" x14ac:dyDescent="0.3">
      <c r="A198" s="1">
        <v>1733</v>
      </c>
      <c r="B198" s="1" t="s">
        <v>1042</v>
      </c>
      <c r="C198" s="1" t="s">
        <v>124</v>
      </c>
      <c r="D198" s="1" t="s">
        <v>367</v>
      </c>
      <c r="E198" s="6">
        <f>VLOOKUP(D198,Table5[[Facility]:[DistrrictCode]],3,FALSE)</f>
        <v>23</v>
      </c>
      <c r="F198" s="1" t="s">
        <v>262</v>
      </c>
      <c r="G198" s="1">
        <f>VLOOKUP(D198,Table5[[Facility]:[DistrrictCode]],2,FALSE)</f>
        <v>12</v>
      </c>
      <c r="H198" s="1"/>
      <c r="I198" s="1"/>
      <c r="J198" s="1" t="s">
        <v>1046</v>
      </c>
      <c r="K198" s="4">
        <v>752812084</v>
      </c>
      <c r="L198" s="1"/>
    </row>
    <row r="199" spans="1:12" x14ac:dyDescent="0.3">
      <c r="A199" s="1">
        <v>1734</v>
      </c>
      <c r="B199" s="1" t="s">
        <v>1047</v>
      </c>
      <c r="C199" s="1" t="s">
        <v>196</v>
      </c>
      <c r="D199" s="1" t="s">
        <v>366</v>
      </c>
      <c r="E199" s="6">
        <f>VLOOKUP(D199,Table5[[Facility]:[DistrrictCode]],3,FALSE)</f>
        <v>23</v>
      </c>
      <c r="F199" s="1" t="s">
        <v>262</v>
      </c>
      <c r="G199" s="1">
        <f>VLOOKUP(D199,Table5[[Facility]:[DistrrictCode]],2,FALSE)</f>
        <v>12</v>
      </c>
      <c r="H199" s="1"/>
      <c r="I199" s="1"/>
      <c r="J199" s="1"/>
      <c r="K199" s="4">
        <v>701784883</v>
      </c>
      <c r="L199" s="4">
        <v>772444722</v>
      </c>
    </row>
    <row r="200" spans="1:12" x14ac:dyDescent="0.3">
      <c r="A200" s="1">
        <v>1735</v>
      </c>
      <c r="B200" s="1" t="s">
        <v>3255</v>
      </c>
      <c r="C200" s="1" t="s">
        <v>117</v>
      </c>
      <c r="D200" s="1" t="s">
        <v>366</v>
      </c>
      <c r="E200" s="6">
        <f>VLOOKUP(D200,Table5[[Facility]:[DistrrictCode]],3,FALSE)</f>
        <v>23</v>
      </c>
      <c r="F200" s="1" t="s">
        <v>262</v>
      </c>
      <c r="G200" s="1">
        <f>VLOOKUP(D200,Table5[[Facility]:[DistrrictCode]],2,FALSE)</f>
        <v>12</v>
      </c>
      <c r="H200" s="1"/>
      <c r="I200" s="1"/>
      <c r="J200" s="1" t="s">
        <v>1051</v>
      </c>
      <c r="K200" s="4">
        <v>772444722</v>
      </c>
      <c r="L200" s="1"/>
    </row>
    <row r="201" spans="1:12" x14ac:dyDescent="0.3">
      <c r="A201" s="1">
        <v>1736</v>
      </c>
      <c r="B201" s="1" t="s">
        <v>1048</v>
      </c>
      <c r="C201" s="1" t="s">
        <v>124</v>
      </c>
      <c r="D201" s="1" t="s">
        <v>366</v>
      </c>
      <c r="E201" s="6">
        <f>VLOOKUP(D201,Table5[[Facility]:[DistrrictCode]],3,FALSE)</f>
        <v>23</v>
      </c>
      <c r="F201" s="1" t="s">
        <v>262</v>
      </c>
      <c r="G201" s="1">
        <f>VLOOKUP(D201,Table5[[Facility]:[DistrrictCode]],2,FALSE)</f>
        <v>12</v>
      </c>
      <c r="H201" s="1"/>
      <c r="I201" s="1"/>
      <c r="J201" s="1" t="s">
        <v>1052</v>
      </c>
      <c r="K201" s="4" t="s">
        <v>1050</v>
      </c>
      <c r="L201" s="1"/>
    </row>
    <row r="202" spans="1:12" x14ac:dyDescent="0.3">
      <c r="A202" s="1">
        <v>1737</v>
      </c>
      <c r="B202" s="1" t="s">
        <v>1049</v>
      </c>
      <c r="C202" s="1" t="s">
        <v>3789</v>
      </c>
      <c r="D202" s="1" t="s">
        <v>366</v>
      </c>
      <c r="E202" s="6">
        <f>VLOOKUP(D202,Table5[[Facility]:[DistrrictCode]],3,FALSE)</f>
        <v>23</v>
      </c>
      <c r="F202" s="1" t="s">
        <v>262</v>
      </c>
      <c r="G202" s="1">
        <f>VLOOKUP(D202,Table5[[Facility]:[DistrrictCode]],2,FALSE)</f>
        <v>12</v>
      </c>
      <c r="H202" s="1"/>
      <c r="I202" s="1"/>
      <c r="J202" s="1"/>
      <c r="K202" s="4">
        <v>703237256</v>
      </c>
      <c r="L202" s="1"/>
    </row>
    <row r="203" spans="1:12" x14ac:dyDescent="0.3">
      <c r="A203" s="1">
        <v>1738</v>
      </c>
      <c r="B203" s="1" t="s">
        <v>3256</v>
      </c>
      <c r="C203" s="1" t="s">
        <v>146</v>
      </c>
      <c r="D203" s="1" t="s">
        <v>390</v>
      </c>
      <c r="E203" s="6">
        <f>VLOOKUP(D203,Table5[[Facility]:[DistrrictCode]],3,FALSE)</f>
        <v>101</v>
      </c>
      <c r="F203" s="1" t="s">
        <v>262</v>
      </c>
      <c r="G203" s="1">
        <f>VLOOKUP(D203,Table5[[Facility]:[DistrrictCode]],2,FALSE)</f>
        <v>6</v>
      </c>
      <c r="H203" s="1"/>
      <c r="I203" s="1"/>
      <c r="J203" s="1" t="s">
        <v>1053</v>
      </c>
      <c r="K203" s="4">
        <v>782149469</v>
      </c>
      <c r="L203" s="1"/>
    </row>
    <row r="204" spans="1:12" x14ac:dyDescent="0.3">
      <c r="A204" s="1">
        <v>1739</v>
      </c>
      <c r="B204" s="1" t="s">
        <v>3257</v>
      </c>
      <c r="C204" s="1" t="s">
        <v>173</v>
      </c>
      <c r="D204" s="1" t="s">
        <v>390</v>
      </c>
      <c r="E204" s="6">
        <f>VLOOKUP(D204,Table5[[Facility]:[DistrrictCode]],3,FALSE)</f>
        <v>101</v>
      </c>
      <c r="F204" s="1" t="s">
        <v>262</v>
      </c>
      <c r="G204" s="1">
        <f>VLOOKUP(D204,Table5[[Facility]:[DistrrictCode]],2,FALSE)</f>
        <v>6</v>
      </c>
      <c r="H204" s="1"/>
      <c r="I204" s="1"/>
      <c r="J204" s="1"/>
      <c r="K204" s="4" t="s">
        <v>1055</v>
      </c>
      <c r="L204" s="1"/>
    </row>
    <row r="205" spans="1:12" x14ac:dyDescent="0.3">
      <c r="A205" s="1">
        <v>1740</v>
      </c>
      <c r="B205" s="1" t="s">
        <v>1054</v>
      </c>
      <c r="C205" s="1" t="s">
        <v>186</v>
      </c>
      <c r="D205" s="1" t="s">
        <v>390</v>
      </c>
      <c r="E205" s="6">
        <f>VLOOKUP(D205,Table5[[Facility]:[DistrrictCode]],3,FALSE)</f>
        <v>101</v>
      </c>
      <c r="F205" s="1" t="s">
        <v>262</v>
      </c>
      <c r="G205" s="1">
        <f>VLOOKUP(D205,Table5[[Facility]:[DistrrictCode]],2,FALSE)</f>
        <v>6</v>
      </c>
      <c r="H205" s="1"/>
      <c r="I205" s="1"/>
      <c r="J205" s="1" t="s">
        <v>1057</v>
      </c>
      <c r="K205" s="4" t="s">
        <v>1056</v>
      </c>
      <c r="L205" s="1"/>
    </row>
    <row r="206" spans="1:12" x14ac:dyDescent="0.3">
      <c r="A206" s="1">
        <v>1741</v>
      </c>
      <c r="B206" s="1" t="s">
        <v>3258</v>
      </c>
      <c r="C206" s="1" t="s">
        <v>92</v>
      </c>
      <c r="D206" s="1" t="s">
        <v>618</v>
      </c>
      <c r="E206" s="6">
        <f>VLOOKUP(D206,Table5[[Facility]:[DistrrictCode]],3,FALSE)</f>
        <v>108</v>
      </c>
      <c r="F206" s="1" t="s">
        <v>262</v>
      </c>
      <c r="G206" s="1">
        <f>VLOOKUP(D206,Table5[[Facility]:[DistrrictCode]],2,FALSE)</f>
        <v>7</v>
      </c>
      <c r="H206" s="1"/>
      <c r="I206" s="1"/>
      <c r="J206" s="1"/>
      <c r="K206" s="4">
        <v>785040775</v>
      </c>
      <c r="L206" s="1"/>
    </row>
    <row r="207" spans="1:12" x14ac:dyDescent="0.3">
      <c r="A207" s="1">
        <v>1742</v>
      </c>
      <c r="B207" s="1" t="s">
        <v>3259</v>
      </c>
      <c r="C207" s="1" t="s">
        <v>181</v>
      </c>
      <c r="D207" s="1" t="s">
        <v>618</v>
      </c>
      <c r="E207" s="6">
        <f>VLOOKUP(D207,Table5[[Facility]:[DistrrictCode]],3,FALSE)</f>
        <v>108</v>
      </c>
      <c r="F207" s="1" t="s">
        <v>262</v>
      </c>
      <c r="G207" s="1">
        <f>VLOOKUP(D207,Table5[[Facility]:[DistrrictCode]],2,FALSE)</f>
        <v>7</v>
      </c>
      <c r="H207" s="1"/>
      <c r="I207" s="1"/>
      <c r="J207" s="1"/>
      <c r="K207" s="4">
        <v>776526371</v>
      </c>
      <c r="L207" s="1"/>
    </row>
    <row r="208" spans="1:12" x14ac:dyDescent="0.3">
      <c r="A208" s="1">
        <v>1743</v>
      </c>
      <c r="B208" s="1" t="s">
        <v>1058</v>
      </c>
      <c r="C208" s="1" t="s">
        <v>112</v>
      </c>
      <c r="D208" s="1" t="s">
        <v>618</v>
      </c>
      <c r="E208" s="6">
        <f>VLOOKUP(D208,Table5[[Facility]:[DistrrictCode]],3,FALSE)</f>
        <v>108</v>
      </c>
      <c r="F208" s="1" t="s">
        <v>262</v>
      </c>
      <c r="G208" s="1">
        <f>VLOOKUP(D208,Table5[[Facility]:[DistrrictCode]],2,FALSE)</f>
        <v>7</v>
      </c>
      <c r="H208" s="1"/>
      <c r="I208" s="1"/>
      <c r="J208" s="1"/>
      <c r="K208" s="4">
        <v>786653906</v>
      </c>
      <c r="L208" s="1"/>
    </row>
    <row r="209" spans="1:12" x14ac:dyDescent="0.3">
      <c r="A209" s="1">
        <v>1744</v>
      </c>
      <c r="B209" s="1" t="s">
        <v>1059</v>
      </c>
      <c r="C209" s="1" t="s">
        <v>75</v>
      </c>
      <c r="D209" s="1" t="s">
        <v>618</v>
      </c>
      <c r="E209" s="6">
        <f>VLOOKUP(D209,Table5[[Facility]:[DistrrictCode]],3,FALSE)</f>
        <v>108</v>
      </c>
      <c r="F209" s="1" t="s">
        <v>262</v>
      </c>
      <c r="G209" s="1">
        <f>VLOOKUP(D209,Table5[[Facility]:[DistrrictCode]],2,FALSE)</f>
        <v>7</v>
      </c>
      <c r="H209" s="1"/>
      <c r="I209" s="1"/>
      <c r="J209" s="1" t="s">
        <v>1060</v>
      </c>
      <c r="K209" s="4">
        <v>772645929</v>
      </c>
      <c r="L209" s="1"/>
    </row>
    <row r="210" spans="1:12" x14ac:dyDescent="0.3">
      <c r="A210" s="1">
        <v>1745</v>
      </c>
      <c r="B210" s="1" t="s">
        <v>1065</v>
      </c>
      <c r="C210" s="1" t="s">
        <v>92</v>
      </c>
      <c r="D210" s="1" t="s">
        <v>355</v>
      </c>
      <c r="E210" s="6">
        <f>VLOOKUP(D210,Table5[[Facility]:[DistrrictCode]],3,FALSE)</f>
        <v>10</v>
      </c>
      <c r="F210" s="1" t="s">
        <v>262</v>
      </c>
      <c r="G210" s="1">
        <f>VLOOKUP(D210,Table5[[Facility]:[DistrrictCode]],2,FALSE)</f>
        <v>13</v>
      </c>
      <c r="H210" s="1"/>
      <c r="I210" s="1"/>
      <c r="J210" s="1"/>
      <c r="K210" s="4">
        <v>775594457</v>
      </c>
      <c r="L210" s="1"/>
    </row>
    <row r="211" spans="1:12" x14ac:dyDescent="0.3">
      <c r="A211" s="1">
        <v>1746</v>
      </c>
      <c r="B211" s="1" t="s">
        <v>1066</v>
      </c>
      <c r="C211" s="1" t="s">
        <v>196</v>
      </c>
      <c r="D211" s="1" t="s">
        <v>355</v>
      </c>
      <c r="E211" s="6">
        <f>VLOOKUP(D211,Table5[[Facility]:[DistrrictCode]],3,FALSE)</f>
        <v>10</v>
      </c>
      <c r="F211" s="1" t="s">
        <v>262</v>
      </c>
      <c r="G211" s="1">
        <f>VLOOKUP(D211,Table5[[Facility]:[DistrrictCode]],2,FALSE)</f>
        <v>13</v>
      </c>
      <c r="H211" s="1"/>
      <c r="I211" s="1"/>
      <c r="J211" s="1"/>
      <c r="K211" s="4">
        <v>754221559</v>
      </c>
      <c r="L211" s="1"/>
    </row>
    <row r="212" spans="1:12" x14ac:dyDescent="0.3">
      <c r="A212" s="1">
        <v>1747</v>
      </c>
      <c r="B212" s="1" t="s">
        <v>1061</v>
      </c>
      <c r="C212" s="1" t="s">
        <v>107</v>
      </c>
      <c r="D212" s="1" t="s">
        <v>355</v>
      </c>
      <c r="E212" s="6">
        <f>VLOOKUP(D212,Table5[[Facility]:[DistrrictCode]],3,FALSE)</f>
        <v>10</v>
      </c>
      <c r="F212" s="1" t="s">
        <v>262</v>
      </c>
      <c r="G212" s="1">
        <f>VLOOKUP(D212,Table5[[Facility]:[DistrrictCode]],2,FALSE)</f>
        <v>13</v>
      </c>
      <c r="H212" s="1"/>
      <c r="I212" s="1"/>
      <c r="J212" s="1"/>
      <c r="K212" s="4">
        <v>756115310</v>
      </c>
      <c r="L212" s="1"/>
    </row>
    <row r="213" spans="1:12" x14ac:dyDescent="0.3">
      <c r="A213" s="1">
        <v>1748</v>
      </c>
      <c r="B213" s="1" t="s">
        <v>1062</v>
      </c>
      <c r="C213" s="1" t="s">
        <v>3788</v>
      </c>
      <c r="D213" s="1" t="s">
        <v>355</v>
      </c>
      <c r="E213" s="6">
        <f>VLOOKUP(D213,Table5[[Facility]:[DistrrictCode]],3,FALSE)</f>
        <v>10</v>
      </c>
      <c r="F213" s="1" t="s">
        <v>262</v>
      </c>
      <c r="G213" s="1">
        <f>VLOOKUP(D213,Table5[[Facility]:[DistrrictCode]],2,FALSE)</f>
        <v>13</v>
      </c>
      <c r="H213" s="1"/>
      <c r="I213" s="1"/>
      <c r="J213" s="1"/>
      <c r="K213" s="4">
        <v>700501067</v>
      </c>
      <c r="L213" s="1"/>
    </row>
    <row r="214" spans="1:12" x14ac:dyDescent="0.3">
      <c r="A214" s="1">
        <v>1749</v>
      </c>
      <c r="B214" s="1" t="s">
        <v>1063</v>
      </c>
      <c r="C214" s="1" t="s">
        <v>117</v>
      </c>
      <c r="D214" s="1" t="s">
        <v>355</v>
      </c>
      <c r="E214" s="6">
        <f>VLOOKUP(D214,Table5[[Facility]:[DistrrictCode]],3,FALSE)</f>
        <v>10</v>
      </c>
      <c r="F214" s="1" t="s">
        <v>262</v>
      </c>
      <c r="G214" s="1">
        <f>VLOOKUP(D214,Table5[[Facility]:[DistrrictCode]],2,FALSE)</f>
        <v>13</v>
      </c>
      <c r="H214" s="1"/>
      <c r="I214" s="1"/>
      <c r="J214" s="1"/>
      <c r="K214" s="4">
        <v>782431016</v>
      </c>
      <c r="L214" s="1"/>
    </row>
    <row r="215" spans="1:12" x14ac:dyDescent="0.3">
      <c r="A215" s="1">
        <v>1750</v>
      </c>
      <c r="B215" s="1" t="s">
        <v>1064</v>
      </c>
      <c r="C215" s="1" t="s">
        <v>124</v>
      </c>
      <c r="D215" s="1" t="s">
        <v>355</v>
      </c>
      <c r="E215" s="6">
        <f>VLOOKUP(D215,Table5[[Facility]:[DistrrictCode]],3,FALSE)</f>
        <v>10</v>
      </c>
      <c r="F215" s="1" t="s">
        <v>262</v>
      </c>
      <c r="G215" s="1">
        <f>VLOOKUP(D215,Table5[[Facility]:[DistrrictCode]],2,FALSE)</f>
        <v>13</v>
      </c>
      <c r="H215" s="1"/>
      <c r="I215" s="1"/>
      <c r="J215" s="1" t="s">
        <v>1067</v>
      </c>
      <c r="K215" s="4">
        <v>771264707</v>
      </c>
      <c r="L215" s="1"/>
    </row>
    <row r="216" spans="1:12" x14ac:dyDescent="0.3">
      <c r="A216" s="1">
        <v>1751</v>
      </c>
      <c r="B216" s="1" t="s">
        <v>3260</v>
      </c>
      <c r="C216" s="1" t="s">
        <v>107</v>
      </c>
      <c r="D216" s="1" t="s">
        <v>393</v>
      </c>
      <c r="E216" s="6">
        <f>VLOOKUP(D216,Table5[[Facility]:[DistrrictCode]],3,FALSE)</f>
        <v>96</v>
      </c>
      <c r="F216" s="1" t="s">
        <v>262</v>
      </c>
      <c r="G216" s="1">
        <f>VLOOKUP(D216,Table5[[Facility]:[DistrrictCode]],2,FALSE)</f>
        <v>4</v>
      </c>
      <c r="H216" s="1"/>
      <c r="I216" s="1"/>
      <c r="J216" s="1" t="s">
        <v>1068</v>
      </c>
      <c r="K216" s="4">
        <v>783059499</v>
      </c>
      <c r="L216" s="1"/>
    </row>
    <row r="217" spans="1:12" x14ac:dyDescent="0.3">
      <c r="A217" s="1">
        <v>1752</v>
      </c>
      <c r="B217" s="1" t="s">
        <v>3261</v>
      </c>
      <c r="C217" s="1" t="s">
        <v>181</v>
      </c>
      <c r="D217" s="1" t="s">
        <v>393</v>
      </c>
      <c r="E217" s="6">
        <f>VLOOKUP(D217,Table5[[Facility]:[DistrrictCode]],3,FALSE)</f>
        <v>96</v>
      </c>
      <c r="F217" s="1" t="s">
        <v>262</v>
      </c>
      <c r="G217" s="1">
        <f>VLOOKUP(D217,Table5[[Facility]:[DistrrictCode]],2,FALSE)</f>
        <v>4</v>
      </c>
      <c r="H217" s="1"/>
      <c r="I217" s="1"/>
      <c r="J217" s="1"/>
      <c r="K217" s="4">
        <v>782187509</v>
      </c>
      <c r="L217" s="1"/>
    </row>
    <row r="218" spans="1:12" x14ac:dyDescent="0.3">
      <c r="A218" s="1">
        <v>1753</v>
      </c>
      <c r="B218" s="1" t="s">
        <v>3262</v>
      </c>
      <c r="C218" s="1" t="s">
        <v>73</v>
      </c>
      <c r="D218" s="1" t="s">
        <v>393</v>
      </c>
      <c r="E218" s="6">
        <f>VLOOKUP(D218,Table5[[Facility]:[DistrrictCode]],3,FALSE)</f>
        <v>96</v>
      </c>
      <c r="F218" s="1" t="s">
        <v>262</v>
      </c>
      <c r="G218" s="1">
        <f>VLOOKUP(D218,Table5[[Facility]:[DistrrictCode]],2,FALSE)</f>
        <v>4</v>
      </c>
      <c r="H218" s="1"/>
      <c r="I218" s="1"/>
      <c r="J218" s="1"/>
      <c r="K218" s="4">
        <v>788106475</v>
      </c>
      <c r="L218" s="1"/>
    </row>
    <row r="219" spans="1:12" x14ac:dyDescent="0.3">
      <c r="A219" s="1">
        <v>1754</v>
      </c>
      <c r="B219" s="1" t="s">
        <v>1069</v>
      </c>
      <c r="C219" s="1" t="s">
        <v>117</v>
      </c>
      <c r="D219" s="1" t="s">
        <v>396</v>
      </c>
      <c r="E219" s="6">
        <f>VLOOKUP(D219,Table5[[Facility]:[DistrrictCode]],3,FALSE)</f>
        <v>93</v>
      </c>
      <c r="F219" s="1" t="s">
        <v>262</v>
      </c>
      <c r="G219" s="1">
        <f>VLOOKUP(D219,Table5[[Facility]:[DistrrictCode]],2,FALSE)</f>
        <v>4</v>
      </c>
      <c r="H219" s="1"/>
      <c r="I219" s="1"/>
      <c r="J219" s="1"/>
      <c r="K219" s="4" t="s">
        <v>1073</v>
      </c>
      <c r="L219" s="1"/>
    </row>
    <row r="220" spans="1:12" x14ac:dyDescent="0.3">
      <c r="A220" s="1">
        <v>1755</v>
      </c>
      <c r="B220" s="1" t="s">
        <v>1070</v>
      </c>
      <c r="C220" s="1" t="s">
        <v>113</v>
      </c>
      <c r="D220" s="1" t="s">
        <v>396</v>
      </c>
      <c r="E220" s="6">
        <f>VLOOKUP(D220,Table5[[Facility]:[DistrrictCode]],3,FALSE)</f>
        <v>93</v>
      </c>
      <c r="F220" s="1" t="s">
        <v>262</v>
      </c>
      <c r="G220" s="1">
        <f>VLOOKUP(D220,Table5[[Facility]:[DistrrictCode]],2,FALSE)</f>
        <v>4</v>
      </c>
      <c r="H220" s="1"/>
      <c r="I220" s="1"/>
      <c r="J220" s="1"/>
      <c r="K220" s="4">
        <v>784177760</v>
      </c>
      <c r="L220" s="1"/>
    </row>
    <row r="221" spans="1:12" x14ac:dyDescent="0.3">
      <c r="A221" s="1">
        <v>1756</v>
      </c>
      <c r="B221" s="1" t="s">
        <v>1071</v>
      </c>
      <c r="C221" s="1" t="s">
        <v>92</v>
      </c>
      <c r="D221" s="1" t="s">
        <v>396</v>
      </c>
      <c r="E221" s="6">
        <f>VLOOKUP(D221,Table5[[Facility]:[DistrrictCode]],3,FALSE)</f>
        <v>93</v>
      </c>
      <c r="F221" s="1" t="s">
        <v>262</v>
      </c>
      <c r="G221" s="1">
        <f>VLOOKUP(D221,Table5[[Facility]:[DistrrictCode]],2,FALSE)</f>
        <v>4</v>
      </c>
      <c r="H221" s="1"/>
      <c r="I221" s="1"/>
      <c r="J221" s="1"/>
      <c r="K221" s="4">
        <v>770653007</v>
      </c>
      <c r="L221" s="1"/>
    </row>
    <row r="222" spans="1:12" x14ac:dyDescent="0.3">
      <c r="A222" s="1">
        <v>1757</v>
      </c>
      <c r="B222" s="1" t="s">
        <v>1072</v>
      </c>
      <c r="C222" s="1" t="s">
        <v>124</v>
      </c>
      <c r="D222" s="1" t="s">
        <v>396</v>
      </c>
      <c r="E222" s="6">
        <f>VLOOKUP(D222,Table5[[Facility]:[DistrrictCode]],3,FALSE)</f>
        <v>93</v>
      </c>
      <c r="F222" s="1" t="s">
        <v>262</v>
      </c>
      <c r="G222" s="1">
        <f>VLOOKUP(D222,Table5[[Facility]:[DistrrictCode]],2,FALSE)</f>
        <v>4</v>
      </c>
      <c r="H222" s="1"/>
      <c r="I222" s="1"/>
      <c r="J222" s="1"/>
      <c r="K222" s="4">
        <v>705777933</v>
      </c>
      <c r="L222" s="1"/>
    </row>
    <row r="223" spans="1:12" x14ac:dyDescent="0.3">
      <c r="A223" s="1">
        <v>1758</v>
      </c>
      <c r="B223" s="1" t="s">
        <v>3263</v>
      </c>
      <c r="C223" s="1" t="s">
        <v>181</v>
      </c>
      <c r="D223" s="1" t="s">
        <v>470</v>
      </c>
      <c r="E223" s="6">
        <f>VLOOKUP(D223,Table5[[Facility]:[DistrrictCode]],3,FALSE)</f>
        <v>91</v>
      </c>
      <c r="F223" s="1" t="s">
        <v>262</v>
      </c>
      <c r="G223" s="1">
        <f>VLOOKUP(D223,Table5[[Facility]:[DistrrictCode]],2,FALSE)</f>
        <v>13</v>
      </c>
      <c r="H223" s="1"/>
      <c r="I223" s="1"/>
      <c r="J223" s="1" t="s">
        <v>1076</v>
      </c>
      <c r="K223" s="4" t="s">
        <v>1075</v>
      </c>
      <c r="L223" s="1"/>
    </row>
    <row r="224" spans="1:12" x14ac:dyDescent="0.3">
      <c r="A224" s="1">
        <v>1759</v>
      </c>
      <c r="B224" s="1" t="s">
        <v>1074</v>
      </c>
      <c r="C224" s="1" t="s">
        <v>187</v>
      </c>
      <c r="D224" s="1" t="s">
        <v>470</v>
      </c>
      <c r="E224" s="6">
        <f>VLOOKUP(D224,Table5[[Facility]:[DistrrictCode]],3,FALSE)</f>
        <v>91</v>
      </c>
      <c r="F224" s="1" t="s">
        <v>262</v>
      </c>
      <c r="G224" s="1">
        <f>VLOOKUP(D224,Table5[[Facility]:[DistrrictCode]],2,FALSE)</f>
        <v>13</v>
      </c>
      <c r="H224" s="1"/>
      <c r="I224" s="1"/>
      <c r="J224" s="1" t="s">
        <v>1077</v>
      </c>
      <c r="K224" s="4">
        <v>783495699</v>
      </c>
      <c r="L224" s="1"/>
    </row>
    <row r="225" spans="1:12" x14ac:dyDescent="0.3">
      <c r="A225" s="1">
        <v>1760</v>
      </c>
      <c r="B225" s="1" t="s">
        <v>1078</v>
      </c>
      <c r="C225" s="1" t="s">
        <v>198</v>
      </c>
      <c r="D225" s="1" t="s">
        <v>360</v>
      </c>
      <c r="E225" s="6">
        <f>VLOOKUP(D225,Table5[[Facility]:[DistrrictCode]],3,FALSE)</f>
        <v>11</v>
      </c>
      <c r="F225" s="1" t="s">
        <v>262</v>
      </c>
      <c r="G225" s="1">
        <f>VLOOKUP(D225,Table5[[Facility]:[DistrrictCode]],2,FALSE)</f>
        <v>12</v>
      </c>
      <c r="H225" s="1"/>
      <c r="I225" s="1"/>
      <c r="J225" s="1" t="s">
        <v>1082</v>
      </c>
      <c r="K225" s="4">
        <v>753164263</v>
      </c>
      <c r="L225" s="1"/>
    </row>
    <row r="226" spans="1:12" x14ac:dyDescent="0.3">
      <c r="A226" s="1">
        <v>1761</v>
      </c>
      <c r="B226" s="1" t="s">
        <v>1079</v>
      </c>
      <c r="C226" s="1" t="s">
        <v>111</v>
      </c>
      <c r="D226" s="1" t="s">
        <v>360</v>
      </c>
      <c r="E226" s="6">
        <f>VLOOKUP(D226,Table5[[Facility]:[DistrrictCode]],3,FALSE)</f>
        <v>11</v>
      </c>
      <c r="F226" s="1" t="s">
        <v>262</v>
      </c>
      <c r="G226" s="1">
        <f>VLOOKUP(D226,Table5[[Facility]:[DistrrictCode]],2,FALSE)</f>
        <v>12</v>
      </c>
      <c r="H226" s="1"/>
      <c r="I226" s="1"/>
      <c r="J226" s="1"/>
      <c r="K226" s="4">
        <v>701240979</v>
      </c>
      <c r="L226" s="1"/>
    </row>
    <row r="227" spans="1:12" x14ac:dyDescent="0.3">
      <c r="A227" s="1">
        <v>1762</v>
      </c>
      <c r="B227" s="1" t="s">
        <v>1080</v>
      </c>
      <c r="C227" s="1" t="s">
        <v>76</v>
      </c>
      <c r="D227" s="1" t="s">
        <v>360</v>
      </c>
      <c r="E227" s="6">
        <f>VLOOKUP(D227,Table5[[Facility]:[DistrrictCode]],3,FALSE)</f>
        <v>11</v>
      </c>
      <c r="F227" s="1" t="s">
        <v>262</v>
      </c>
      <c r="G227" s="1">
        <f>VLOOKUP(D227,Table5[[Facility]:[DistrrictCode]],2,FALSE)</f>
        <v>12</v>
      </c>
      <c r="H227" s="1"/>
      <c r="I227" s="1"/>
      <c r="J227" s="1"/>
      <c r="K227" s="4">
        <v>753017110</v>
      </c>
      <c r="L227" s="1"/>
    </row>
    <row r="228" spans="1:12" x14ac:dyDescent="0.3">
      <c r="A228" s="1">
        <v>1763</v>
      </c>
      <c r="B228" s="1" t="s">
        <v>1081</v>
      </c>
      <c r="C228" s="1" t="s">
        <v>146</v>
      </c>
      <c r="D228" s="1" t="s">
        <v>360</v>
      </c>
      <c r="E228" s="6">
        <f>VLOOKUP(D228,Table5[[Facility]:[DistrrictCode]],3,FALSE)</f>
        <v>11</v>
      </c>
      <c r="F228" s="1" t="s">
        <v>262</v>
      </c>
      <c r="G228" s="1">
        <f>VLOOKUP(D228,Table5[[Facility]:[DistrrictCode]],2,FALSE)</f>
        <v>12</v>
      </c>
      <c r="H228" s="1"/>
      <c r="I228" s="1"/>
      <c r="J228" s="1" t="s">
        <v>1083</v>
      </c>
      <c r="K228" s="4">
        <v>772695025</v>
      </c>
      <c r="L228" s="1"/>
    </row>
    <row r="229" spans="1:12" x14ac:dyDescent="0.3">
      <c r="A229" s="1">
        <v>1764</v>
      </c>
      <c r="B229" s="1" t="s">
        <v>3264</v>
      </c>
      <c r="C229" s="1" t="s">
        <v>117</v>
      </c>
      <c r="D229" s="1" t="s">
        <v>359</v>
      </c>
      <c r="E229" s="6">
        <f>VLOOKUP(D229,Table5[[Facility]:[DistrrictCode]],3,FALSE)</f>
        <v>13</v>
      </c>
      <c r="F229" s="1" t="s">
        <v>262</v>
      </c>
      <c r="G229" s="1">
        <f>VLOOKUP(D229,Table5[[Facility]:[DistrrictCode]],2,FALSE)</f>
        <v>6</v>
      </c>
      <c r="H229" s="1"/>
      <c r="I229" s="1"/>
      <c r="J229" s="1" t="s">
        <v>1090</v>
      </c>
      <c r="K229" s="4" t="s">
        <v>1084</v>
      </c>
      <c r="L229" s="1"/>
    </row>
    <row r="230" spans="1:12" x14ac:dyDescent="0.3">
      <c r="A230" s="1">
        <v>1765</v>
      </c>
      <c r="B230" s="1" t="s">
        <v>3265</v>
      </c>
      <c r="C230" s="1" t="s">
        <v>124</v>
      </c>
      <c r="D230" s="1" t="s">
        <v>359</v>
      </c>
      <c r="E230" s="6">
        <f>VLOOKUP(D230,Table5[[Facility]:[DistrrictCode]],3,FALSE)</f>
        <v>13</v>
      </c>
      <c r="F230" s="1" t="s">
        <v>262</v>
      </c>
      <c r="G230" s="1">
        <f>VLOOKUP(D230,Table5[[Facility]:[DistrrictCode]],2,FALSE)</f>
        <v>6</v>
      </c>
      <c r="H230" s="1"/>
      <c r="I230" s="1"/>
      <c r="J230" s="1" t="s">
        <v>1091</v>
      </c>
      <c r="K230" s="4" t="s">
        <v>1085</v>
      </c>
      <c r="L230" s="1"/>
    </row>
    <row r="231" spans="1:12" x14ac:dyDescent="0.3">
      <c r="A231" s="1">
        <v>1766</v>
      </c>
      <c r="B231" s="1" t="s">
        <v>3266</v>
      </c>
      <c r="C231" s="1" t="s">
        <v>186</v>
      </c>
      <c r="D231" s="1" t="s">
        <v>359</v>
      </c>
      <c r="E231" s="6">
        <f>VLOOKUP(D231,Table5[[Facility]:[DistrrictCode]],3,FALSE)</f>
        <v>13</v>
      </c>
      <c r="F231" s="1" t="s">
        <v>262</v>
      </c>
      <c r="G231" s="1">
        <f>VLOOKUP(D231,Table5[[Facility]:[DistrrictCode]],2,FALSE)</f>
        <v>6</v>
      </c>
      <c r="H231" s="1"/>
      <c r="I231" s="1"/>
      <c r="J231" s="1" t="s">
        <v>1092</v>
      </c>
      <c r="K231" s="4" t="s">
        <v>1086</v>
      </c>
      <c r="L231" s="1"/>
    </row>
    <row r="232" spans="1:12" x14ac:dyDescent="0.3">
      <c r="A232" s="1">
        <v>1767</v>
      </c>
      <c r="B232" s="1" t="s">
        <v>3267</v>
      </c>
      <c r="C232" s="1" t="s">
        <v>147</v>
      </c>
      <c r="D232" s="1" t="s">
        <v>359</v>
      </c>
      <c r="E232" s="6">
        <f>VLOOKUP(D232,Table5[[Facility]:[DistrrictCode]],3,FALSE)</f>
        <v>13</v>
      </c>
      <c r="F232" s="1" t="s">
        <v>262</v>
      </c>
      <c r="G232" s="1">
        <f>VLOOKUP(D232,Table5[[Facility]:[DistrrictCode]],2,FALSE)</f>
        <v>6</v>
      </c>
      <c r="H232" s="1"/>
      <c r="I232" s="1"/>
      <c r="J232" s="1" t="s">
        <v>1093</v>
      </c>
      <c r="K232" s="4" t="s">
        <v>1087</v>
      </c>
      <c r="L232" s="1"/>
    </row>
    <row r="233" spans="1:12" x14ac:dyDescent="0.3">
      <c r="A233" s="1">
        <v>1768</v>
      </c>
      <c r="B233" s="1" t="s">
        <v>3268</v>
      </c>
      <c r="C233" s="1" t="s">
        <v>88</v>
      </c>
      <c r="D233" s="1" t="s">
        <v>359</v>
      </c>
      <c r="E233" s="6">
        <f>VLOOKUP(D233,Table5[[Facility]:[DistrrictCode]],3,FALSE)</f>
        <v>13</v>
      </c>
      <c r="F233" s="1" t="s">
        <v>262</v>
      </c>
      <c r="G233" s="1">
        <f>VLOOKUP(D233,Table5[[Facility]:[DistrrictCode]],2,FALSE)</f>
        <v>6</v>
      </c>
      <c r="H233" s="1"/>
      <c r="I233" s="1"/>
      <c r="J233" s="1" t="s">
        <v>1094</v>
      </c>
      <c r="K233" s="4" t="s">
        <v>1088</v>
      </c>
      <c r="L233" s="1"/>
    </row>
    <row r="234" spans="1:12" x14ac:dyDescent="0.3">
      <c r="A234" s="1">
        <v>1769</v>
      </c>
      <c r="B234" s="1" t="s">
        <v>3269</v>
      </c>
      <c r="C234" s="1" t="s">
        <v>107</v>
      </c>
      <c r="D234" s="1" t="s">
        <v>359</v>
      </c>
      <c r="E234" s="6">
        <f>VLOOKUP(D234,Table5[[Facility]:[DistrrictCode]],3,FALSE)</f>
        <v>13</v>
      </c>
      <c r="F234" s="1" t="s">
        <v>262</v>
      </c>
      <c r="G234" s="1">
        <f>VLOOKUP(D234,Table5[[Facility]:[DistrrictCode]],2,FALSE)</f>
        <v>6</v>
      </c>
      <c r="H234" s="1"/>
      <c r="I234" s="1"/>
      <c r="J234" s="1" t="s">
        <v>1095</v>
      </c>
      <c r="K234" s="4" t="s">
        <v>1089</v>
      </c>
      <c r="L234" s="1"/>
    </row>
    <row r="235" spans="1:12" x14ac:dyDescent="0.3">
      <c r="A235" s="1">
        <v>1770</v>
      </c>
      <c r="B235" s="1" t="s">
        <v>3270</v>
      </c>
      <c r="C235" s="1" t="s">
        <v>147</v>
      </c>
      <c r="D235" s="1" t="s">
        <v>359</v>
      </c>
      <c r="E235" s="6">
        <f>VLOOKUP(D235,Table5[[Facility]:[DistrrictCode]],3,FALSE)</f>
        <v>13</v>
      </c>
      <c r="F235" s="1" t="s">
        <v>262</v>
      </c>
      <c r="G235" s="1">
        <f>VLOOKUP(D235,Table5[[Facility]:[DistrrictCode]],2,FALSE)</f>
        <v>6</v>
      </c>
      <c r="H235" s="1"/>
      <c r="I235" s="1"/>
      <c r="J235" s="1" t="s">
        <v>1096</v>
      </c>
      <c r="K235" s="4">
        <v>783906777</v>
      </c>
      <c r="L235" s="1"/>
    </row>
    <row r="236" spans="1:12" x14ac:dyDescent="0.3">
      <c r="A236" s="1">
        <v>1771</v>
      </c>
      <c r="B236" s="1" t="s">
        <v>1097</v>
      </c>
      <c r="C236" s="1" t="s">
        <v>124</v>
      </c>
      <c r="D236" s="1" t="s">
        <v>358</v>
      </c>
      <c r="E236" s="6">
        <f>VLOOKUP(D236,Table5[[Facility]:[DistrrictCode]],3,FALSE)</f>
        <v>96</v>
      </c>
      <c r="F236" s="1" t="s">
        <v>262</v>
      </c>
      <c r="G236" s="1">
        <f>VLOOKUP(D236,Table5[[Facility]:[DistrrictCode]],2,FALSE)</f>
        <v>4</v>
      </c>
      <c r="H236" s="1"/>
      <c r="I236" s="1" t="s">
        <v>1103</v>
      </c>
      <c r="J236" s="1"/>
      <c r="K236" s="4" t="s">
        <v>1101</v>
      </c>
      <c r="L236" s="1"/>
    </row>
    <row r="237" spans="1:12" x14ac:dyDescent="0.3">
      <c r="A237" s="1">
        <v>1772</v>
      </c>
      <c r="B237" s="1" t="s">
        <v>1098</v>
      </c>
      <c r="C237" s="1" t="s">
        <v>117</v>
      </c>
      <c r="D237" s="1" t="s">
        <v>358</v>
      </c>
      <c r="E237" s="6">
        <f>VLOOKUP(D237,Table5[[Facility]:[DistrrictCode]],3,FALSE)</f>
        <v>96</v>
      </c>
      <c r="F237" s="1" t="s">
        <v>262</v>
      </c>
      <c r="G237" s="1">
        <f>VLOOKUP(D237,Table5[[Facility]:[DistrrictCode]],2,FALSE)</f>
        <v>4</v>
      </c>
      <c r="H237" s="1"/>
      <c r="I237" s="1" t="s">
        <v>1103</v>
      </c>
      <c r="J237" s="1"/>
      <c r="K237" s="4">
        <v>789189217</v>
      </c>
      <c r="L237" s="1"/>
    </row>
    <row r="238" spans="1:12" x14ac:dyDescent="0.3">
      <c r="A238" s="1">
        <v>1773</v>
      </c>
      <c r="B238" s="1" t="s">
        <v>1099</v>
      </c>
      <c r="C238" s="1" t="s">
        <v>92</v>
      </c>
      <c r="D238" s="1" t="s">
        <v>358</v>
      </c>
      <c r="E238" s="6">
        <f>VLOOKUP(D238,Table5[[Facility]:[DistrrictCode]],3,FALSE)</f>
        <v>96</v>
      </c>
      <c r="F238" s="1" t="s">
        <v>262</v>
      </c>
      <c r="G238" s="1">
        <f>VLOOKUP(D238,Table5[[Facility]:[DistrrictCode]],2,FALSE)</f>
        <v>4</v>
      </c>
      <c r="H238" s="1"/>
      <c r="I238" s="1" t="s">
        <v>1103</v>
      </c>
      <c r="J238" s="1"/>
      <c r="K238" s="4">
        <v>755226191</v>
      </c>
      <c r="L238" s="4">
        <v>784756777</v>
      </c>
    </row>
    <row r="239" spans="1:12" x14ac:dyDescent="0.3">
      <c r="A239" s="1">
        <v>1774</v>
      </c>
      <c r="B239" s="1" t="s">
        <v>1100</v>
      </c>
      <c r="C239" s="1" t="s">
        <v>181</v>
      </c>
      <c r="D239" s="1" t="s">
        <v>358</v>
      </c>
      <c r="E239" s="6">
        <f>VLOOKUP(D239,Table5[[Facility]:[DistrrictCode]],3,FALSE)</f>
        <v>96</v>
      </c>
      <c r="F239" s="1" t="s">
        <v>262</v>
      </c>
      <c r="G239" s="1">
        <f>VLOOKUP(D239,Table5[[Facility]:[DistrrictCode]],2,FALSE)</f>
        <v>4</v>
      </c>
      <c r="H239" s="1"/>
      <c r="I239" s="1" t="s">
        <v>1103</v>
      </c>
      <c r="J239" s="1"/>
      <c r="K239" s="4" t="s">
        <v>1102</v>
      </c>
      <c r="L239" s="1"/>
    </row>
    <row r="240" spans="1:12" x14ac:dyDescent="0.3">
      <c r="A240" s="1">
        <v>1775</v>
      </c>
      <c r="B240" s="1" t="s">
        <v>1104</v>
      </c>
      <c r="C240" s="1" t="s">
        <v>181</v>
      </c>
      <c r="D240" s="1" t="s">
        <v>391</v>
      </c>
      <c r="E240" s="6">
        <f>VLOOKUP(D240,Table5[[Facility]:[DistrrictCode]],3,FALSE)</f>
        <v>18</v>
      </c>
      <c r="F240" s="1" t="s">
        <v>262</v>
      </c>
      <c r="G240" s="1">
        <f>VLOOKUP(D240,Table5[[Facility]:[DistrrictCode]],2,FALSE)</f>
        <v>13</v>
      </c>
      <c r="H240" s="1"/>
      <c r="I240" s="1"/>
      <c r="J240" s="1"/>
      <c r="K240" s="4" t="s">
        <v>1108</v>
      </c>
      <c r="L240" s="1"/>
    </row>
    <row r="241" spans="1:12" x14ac:dyDescent="0.3">
      <c r="A241" s="1">
        <v>1776</v>
      </c>
      <c r="B241" s="1" t="s">
        <v>1105</v>
      </c>
      <c r="C241" s="1" t="s">
        <v>92</v>
      </c>
      <c r="D241" s="1" t="s">
        <v>391</v>
      </c>
      <c r="E241" s="6">
        <f>VLOOKUP(D241,Table5[[Facility]:[DistrrictCode]],3,FALSE)</f>
        <v>18</v>
      </c>
      <c r="F241" s="1" t="s">
        <v>262</v>
      </c>
      <c r="G241" s="1">
        <f>VLOOKUP(D241,Table5[[Facility]:[DistrrictCode]],2,FALSE)</f>
        <v>13</v>
      </c>
      <c r="H241" s="1"/>
      <c r="I241" s="1"/>
      <c r="J241" s="1" t="s">
        <v>1110</v>
      </c>
      <c r="K241" s="4">
        <v>705685951</v>
      </c>
      <c r="L241" s="1"/>
    </row>
    <row r="242" spans="1:12" x14ac:dyDescent="0.3">
      <c r="A242" s="1">
        <v>1777</v>
      </c>
      <c r="B242" s="1" t="s">
        <v>1106</v>
      </c>
      <c r="C242" s="1" t="s">
        <v>124</v>
      </c>
      <c r="D242" s="1" t="s">
        <v>391</v>
      </c>
      <c r="E242" s="6">
        <f>VLOOKUP(D242,Table5[[Facility]:[DistrrictCode]],3,FALSE)</f>
        <v>18</v>
      </c>
      <c r="F242" s="1" t="s">
        <v>262</v>
      </c>
      <c r="G242" s="1">
        <f>VLOOKUP(D242,Table5[[Facility]:[DistrrictCode]],2,FALSE)</f>
        <v>13</v>
      </c>
      <c r="H242" s="1"/>
      <c r="I242" s="1"/>
      <c r="J242" s="1"/>
      <c r="K242" s="4" t="s">
        <v>1109</v>
      </c>
      <c r="L242" s="1"/>
    </row>
    <row r="243" spans="1:12" x14ac:dyDescent="0.3">
      <c r="A243" s="1">
        <v>1778</v>
      </c>
      <c r="B243" s="1" t="s">
        <v>1107</v>
      </c>
      <c r="C243" s="1" t="s">
        <v>117</v>
      </c>
      <c r="D243" s="1" t="s">
        <v>391</v>
      </c>
      <c r="E243" s="6">
        <f>VLOOKUP(D243,Table5[[Facility]:[DistrrictCode]],3,FALSE)</f>
        <v>18</v>
      </c>
      <c r="F243" s="1" t="s">
        <v>262</v>
      </c>
      <c r="G243" s="1">
        <f>VLOOKUP(D243,Table5[[Facility]:[DistrrictCode]],2,FALSE)</f>
        <v>13</v>
      </c>
      <c r="H243" s="1"/>
      <c r="I243" s="1"/>
      <c r="J243" s="1" t="s">
        <v>1111</v>
      </c>
      <c r="K243" s="4">
        <v>706098350</v>
      </c>
      <c r="L243" s="1"/>
    </row>
    <row r="244" spans="1:12" x14ac:dyDescent="0.3">
      <c r="A244" s="1">
        <v>1779</v>
      </c>
      <c r="B244" s="1" t="s">
        <v>1112</v>
      </c>
      <c r="C244" s="1" t="s">
        <v>117</v>
      </c>
      <c r="D244" s="1" t="s">
        <v>436</v>
      </c>
      <c r="E244" s="6">
        <f>VLOOKUP(D244,Table5[[Facility]:[DistrrictCode]],3,FALSE)</f>
        <v>3</v>
      </c>
      <c r="F244" s="1" t="s">
        <v>262</v>
      </c>
      <c r="G244" s="1">
        <f>VLOOKUP(D244,Table5[[Facility]:[DistrrictCode]],2,FALSE)</f>
        <v>7</v>
      </c>
      <c r="H244" s="1"/>
      <c r="I244" s="1"/>
      <c r="J244" s="1"/>
      <c r="K244" s="4">
        <v>777792546</v>
      </c>
      <c r="L244" s="1"/>
    </row>
    <row r="245" spans="1:12" x14ac:dyDescent="0.3">
      <c r="A245" s="1">
        <v>1780</v>
      </c>
      <c r="B245" s="1" t="s">
        <v>1113</v>
      </c>
      <c r="C245" s="1" t="s">
        <v>73</v>
      </c>
      <c r="D245" s="1" t="s">
        <v>436</v>
      </c>
      <c r="E245" s="6">
        <f>VLOOKUP(D245,Table5[[Facility]:[DistrrictCode]],3,FALSE)</f>
        <v>3</v>
      </c>
      <c r="F245" s="1" t="s">
        <v>262</v>
      </c>
      <c r="G245" s="1">
        <f>VLOOKUP(D245,Table5[[Facility]:[DistrrictCode]],2,FALSE)</f>
        <v>7</v>
      </c>
      <c r="H245" s="1"/>
      <c r="I245" s="1"/>
      <c r="J245" s="1" t="s">
        <v>1116</v>
      </c>
      <c r="K245" s="4">
        <v>775132945</v>
      </c>
      <c r="L245" s="1"/>
    </row>
    <row r="246" spans="1:12" x14ac:dyDescent="0.3">
      <c r="A246" s="1">
        <v>1781</v>
      </c>
      <c r="B246" s="1" t="s">
        <v>1114</v>
      </c>
      <c r="C246" s="1" t="s">
        <v>186</v>
      </c>
      <c r="D246" s="1" t="s">
        <v>436</v>
      </c>
      <c r="E246" s="6">
        <f>VLOOKUP(D246,Table5[[Facility]:[DistrrictCode]],3,FALSE)</f>
        <v>3</v>
      </c>
      <c r="F246" s="1" t="s">
        <v>262</v>
      </c>
      <c r="G246" s="1">
        <f>VLOOKUP(D246,Table5[[Facility]:[DistrrictCode]],2,FALSE)</f>
        <v>7</v>
      </c>
      <c r="H246" s="1"/>
      <c r="I246" s="1"/>
      <c r="J246" s="1"/>
      <c r="K246" s="4">
        <v>772635783</v>
      </c>
      <c r="L246" s="1"/>
    </row>
    <row r="247" spans="1:12" x14ac:dyDescent="0.3">
      <c r="A247" s="1">
        <v>1782</v>
      </c>
      <c r="B247" s="1" t="s">
        <v>1115</v>
      </c>
      <c r="C247" s="1" t="s">
        <v>112</v>
      </c>
      <c r="D247" s="1" t="s">
        <v>436</v>
      </c>
      <c r="E247" s="6">
        <f>VLOOKUP(D247,Table5[[Facility]:[DistrrictCode]],3,FALSE)</f>
        <v>3</v>
      </c>
      <c r="F247" s="1" t="s">
        <v>262</v>
      </c>
      <c r="G247" s="1">
        <f>VLOOKUP(D247,Table5[[Facility]:[DistrrictCode]],2,FALSE)</f>
        <v>7</v>
      </c>
      <c r="H247" s="1"/>
      <c r="I247" s="1"/>
      <c r="J247" s="1" t="s">
        <v>1117</v>
      </c>
      <c r="K247" s="4">
        <v>787887151</v>
      </c>
      <c r="L247" s="1"/>
    </row>
    <row r="248" spans="1:12" x14ac:dyDescent="0.3">
      <c r="A248" s="1">
        <v>1783</v>
      </c>
      <c r="B248" s="1" t="s">
        <v>1118</v>
      </c>
      <c r="C248" s="1" t="s">
        <v>92</v>
      </c>
      <c r="D248" s="1" t="s">
        <v>419</v>
      </c>
      <c r="E248" s="6">
        <f>VLOOKUP(D248,Table5[[Facility]:[DistrrictCode]],3,FALSE)</f>
        <v>91</v>
      </c>
      <c r="F248" s="1" t="s">
        <v>262</v>
      </c>
      <c r="G248" s="1">
        <f>VLOOKUP(D248,Table5[[Facility]:[DistrrictCode]],2,FALSE)</f>
        <v>13</v>
      </c>
      <c r="H248" s="1"/>
      <c r="I248" s="1"/>
      <c r="J248" s="1"/>
      <c r="K248" s="4" t="s">
        <v>1124</v>
      </c>
      <c r="L248" s="1" t="s">
        <v>1123</v>
      </c>
    </row>
    <row r="249" spans="1:12" x14ac:dyDescent="0.3">
      <c r="A249" s="1">
        <v>1784</v>
      </c>
      <c r="B249" s="1" t="s">
        <v>1119</v>
      </c>
      <c r="C249" s="1" t="s">
        <v>186</v>
      </c>
      <c r="D249" s="1" t="s">
        <v>419</v>
      </c>
      <c r="E249" s="6">
        <f>VLOOKUP(D249,Table5[[Facility]:[DistrrictCode]],3,FALSE)</f>
        <v>91</v>
      </c>
      <c r="F249" s="1" t="s">
        <v>262</v>
      </c>
      <c r="G249" s="1">
        <f>VLOOKUP(D249,Table5[[Facility]:[DistrrictCode]],2,FALSE)</f>
        <v>13</v>
      </c>
      <c r="H249" s="1"/>
      <c r="I249" s="1"/>
      <c r="J249" s="1"/>
      <c r="K249" s="4">
        <v>785071500</v>
      </c>
      <c r="L249" s="1"/>
    </row>
    <row r="250" spans="1:12" x14ac:dyDescent="0.3">
      <c r="A250" s="1">
        <v>1785</v>
      </c>
      <c r="B250" s="1" t="s">
        <v>1120</v>
      </c>
      <c r="C250" s="1" t="s">
        <v>107</v>
      </c>
      <c r="D250" s="1" t="s">
        <v>419</v>
      </c>
      <c r="E250" s="6">
        <f>VLOOKUP(D250,Table5[[Facility]:[DistrrictCode]],3,FALSE)</f>
        <v>91</v>
      </c>
      <c r="F250" s="1" t="s">
        <v>262</v>
      </c>
      <c r="G250" s="1">
        <f>VLOOKUP(D250,Table5[[Facility]:[DistrrictCode]],2,FALSE)</f>
        <v>13</v>
      </c>
      <c r="H250" s="1"/>
      <c r="I250" s="1"/>
      <c r="J250" s="1"/>
      <c r="K250" s="4">
        <v>700545096</v>
      </c>
      <c r="L250" s="1"/>
    </row>
    <row r="251" spans="1:12" x14ac:dyDescent="0.3">
      <c r="A251" s="1">
        <v>1786</v>
      </c>
      <c r="B251" s="1" t="s">
        <v>1121</v>
      </c>
      <c r="C251" s="1" t="s">
        <v>73</v>
      </c>
      <c r="D251" s="1" t="s">
        <v>419</v>
      </c>
      <c r="E251" s="6">
        <f>VLOOKUP(D251,Table5[[Facility]:[DistrrictCode]],3,FALSE)</f>
        <v>91</v>
      </c>
      <c r="F251" s="1" t="s">
        <v>262</v>
      </c>
      <c r="G251" s="1">
        <f>VLOOKUP(D251,Table5[[Facility]:[DistrrictCode]],2,FALSE)</f>
        <v>13</v>
      </c>
      <c r="H251" s="1"/>
      <c r="I251" s="1"/>
      <c r="J251" s="1" t="s">
        <v>1122</v>
      </c>
      <c r="K251" s="4">
        <v>776766006</v>
      </c>
      <c r="L251" s="1"/>
    </row>
    <row r="252" spans="1:12" x14ac:dyDescent="0.3">
      <c r="A252" s="1">
        <v>1787</v>
      </c>
      <c r="B252" s="1" t="s">
        <v>1125</v>
      </c>
      <c r="C252" s="1" t="s">
        <v>117</v>
      </c>
      <c r="D252" s="1" t="s">
        <v>410</v>
      </c>
      <c r="E252" s="6">
        <f>VLOOKUP(D252,Table5[[Facility]:[DistrrictCode]],3,FALSE)</f>
        <v>81</v>
      </c>
      <c r="F252" s="1" t="s">
        <v>262</v>
      </c>
      <c r="G252" s="1">
        <f>VLOOKUP(D252,Table5[[Facility]:[DistrrictCode]],2,FALSE)</f>
        <v>4</v>
      </c>
      <c r="H252" s="1"/>
      <c r="I252" s="1" t="s">
        <v>1145</v>
      </c>
      <c r="J252" s="1"/>
      <c r="K252" s="4" t="s">
        <v>1130</v>
      </c>
      <c r="L252" s="1" t="s">
        <v>1131</v>
      </c>
    </row>
    <row r="253" spans="1:12" x14ac:dyDescent="0.3">
      <c r="A253" s="1">
        <v>1788</v>
      </c>
      <c r="B253" s="1" t="s">
        <v>1126</v>
      </c>
      <c r="C253" s="1" t="s">
        <v>186</v>
      </c>
      <c r="D253" s="1" t="s">
        <v>410</v>
      </c>
      <c r="E253" s="6">
        <f>VLOOKUP(D253,Table5[[Facility]:[DistrrictCode]],3,FALSE)</f>
        <v>81</v>
      </c>
      <c r="F253" s="1" t="s">
        <v>262</v>
      </c>
      <c r="G253" s="1">
        <f>VLOOKUP(D253,Table5[[Facility]:[DistrrictCode]],2,FALSE)</f>
        <v>4</v>
      </c>
      <c r="H253" s="1"/>
      <c r="I253" s="1"/>
      <c r="J253" s="1"/>
      <c r="K253" s="4">
        <v>756692669</v>
      </c>
      <c r="L253" s="1"/>
    </row>
    <row r="254" spans="1:12" x14ac:dyDescent="0.3">
      <c r="A254" s="1">
        <v>1789</v>
      </c>
      <c r="B254" s="1" t="s">
        <v>1127</v>
      </c>
      <c r="C254" s="1" t="s">
        <v>76</v>
      </c>
      <c r="D254" s="1" t="s">
        <v>410</v>
      </c>
      <c r="E254" s="6">
        <f>VLOOKUP(D254,Table5[[Facility]:[DistrrictCode]],3,FALSE)</f>
        <v>81</v>
      </c>
      <c r="F254" s="1" t="s">
        <v>262</v>
      </c>
      <c r="G254" s="1">
        <f>VLOOKUP(D254,Table5[[Facility]:[DistrrictCode]],2,FALSE)</f>
        <v>4</v>
      </c>
      <c r="H254" s="1"/>
      <c r="I254" s="1"/>
      <c r="J254" s="1"/>
      <c r="K254" s="4">
        <v>704140672</v>
      </c>
      <c r="L254" s="1"/>
    </row>
    <row r="255" spans="1:12" x14ac:dyDescent="0.3">
      <c r="A255" s="1">
        <v>1790</v>
      </c>
      <c r="B255" s="1" t="s">
        <v>1128</v>
      </c>
      <c r="C255" s="1" t="s">
        <v>107</v>
      </c>
      <c r="D255" s="1" t="s">
        <v>410</v>
      </c>
      <c r="E255" s="6">
        <f>VLOOKUP(D255,Table5[[Facility]:[DistrrictCode]],3,FALSE)</f>
        <v>81</v>
      </c>
      <c r="F255" s="1" t="s">
        <v>262</v>
      </c>
      <c r="G255" s="1">
        <f>VLOOKUP(D255,Table5[[Facility]:[DistrrictCode]],2,FALSE)</f>
        <v>4</v>
      </c>
      <c r="H255" s="1"/>
      <c r="I255" s="1"/>
      <c r="J255" s="1"/>
      <c r="K255" s="4">
        <v>753738116</v>
      </c>
      <c r="L255" s="1"/>
    </row>
    <row r="256" spans="1:12" x14ac:dyDescent="0.3">
      <c r="A256" s="1">
        <v>1791</v>
      </c>
      <c r="B256" s="1" t="s">
        <v>1129</v>
      </c>
      <c r="C256" s="1" t="s">
        <v>107</v>
      </c>
      <c r="D256" s="1" t="s">
        <v>410</v>
      </c>
      <c r="E256" s="6">
        <f>VLOOKUP(D256,Table5[[Facility]:[DistrrictCode]],3,FALSE)</f>
        <v>81</v>
      </c>
      <c r="F256" s="1" t="s">
        <v>262</v>
      </c>
      <c r="G256" s="1">
        <f>VLOOKUP(D256,Table5[[Facility]:[DistrrictCode]],2,FALSE)</f>
        <v>4</v>
      </c>
      <c r="H256" s="1"/>
      <c r="I256" s="1"/>
      <c r="J256" s="1" t="s">
        <v>1146</v>
      </c>
      <c r="K256" s="4">
        <v>705900038</v>
      </c>
      <c r="L256" s="1"/>
    </row>
    <row r="257" spans="1:12" x14ac:dyDescent="0.3">
      <c r="A257" s="1">
        <v>1792</v>
      </c>
      <c r="B257" s="1" t="s">
        <v>1132</v>
      </c>
      <c r="C257" s="1" t="s">
        <v>107</v>
      </c>
      <c r="D257" s="1" t="s">
        <v>455</v>
      </c>
      <c r="E257" s="6">
        <f>VLOOKUP(D257,Table5[[Facility]:[DistrrictCode]],3,FALSE)</f>
        <v>61</v>
      </c>
      <c r="F257" s="1" t="s">
        <v>262</v>
      </c>
      <c r="G257" s="1">
        <f>VLOOKUP(D257,Table5[[Facility]:[DistrrictCode]],2,FALSE)</f>
        <v>12</v>
      </c>
      <c r="H257" s="1"/>
      <c r="I257" s="1" t="s">
        <v>1139</v>
      </c>
      <c r="J257" s="1"/>
      <c r="K257" s="4" t="s">
        <v>1140</v>
      </c>
      <c r="L257" s="1"/>
    </row>
    <row r="258" spans="1:12" x14ac:dyDescent="0.3">
      <c r="A258" s="1">
        <v>1793</v>
      </c>
      <c r="B258" s="1" t="s">
        <v>1133</v>
      </c>
      <c r="C258" s="1" t="s">
        <v>73</v>
      </c>
      <c r="D258" s="1" t="s">
        <v>455</v>
      </c>
      <c r="E258" s="6">
        <f>VLOOKUP(D258,Table5[[Facility]:[DistrrictCode]],3,FALSE)</f>
        <v>61</v>
      </c>
      <c r="F258" s="1" t="s">
        <v>262</v>
      </c>
      <c r="G258" s="1">
        <f>VLOOKUP(D258,Table5[[Facility]:[DistrrictCode]],2,FALSE)</f>
        <v>12</v>
      </c>
      <c r="H258" s="1"/>
      <c r="I258" s="1"/>
      <c r="J258" s="1" t="s">
        <v>1138</v>
      </c>
      <c r="K258" s="4" t="s">
        <v>1141</v>
      </c>
      <c r="L258" s="1"/>
    </row>
    <row r="259" spans="1:12" x14ac:dyDescent="0.3">
      <c r="A259" s="1">
        <v>1794</v>
      </c>
      <c r="B259" s="1" t="s">
        <v>1134</v>
      </c>
      <c r="C259" s="1" t="s">
        <v>112</v>
      </c>
      <c r="D259" s="1" t="s">
        <v>455</v>
      </c>
      <c r="E259" s="6">
        <f>VLOOKUP(D259,Table5[[Facility]:[DistrrictCode]],3,FALSE)</f>
        <v>61</v>
      </c>
      <c r="F259" s="1" t="s">
        <v>262</v>
      </c>
      <c r="G259" s="1">
        <f>VLOOKUP(D259,Table5[[Facility]:[DistrrictCode]],2,FALSE)</f>
        <v>12</v>
      </c>
      <c r="H259" s="1"/>
      <c r="I259" s="1"/>
      <c r="J259" s="1"/>
      <c r="K259" s="4" t="s">
        <v>1142</v>
      </c>
      <c r="L259" s="1"/>
    </row>
    <row r="260" spans="1:12" x14ac:dyDescent="0.3">
      <c r="A260" s="1">
        <v>1795</v>
      </c>
      <c r="B260" s="1" t="s">
        <v>1135</v>
      </c>
      <c r="C260" s="1" t="s">
        <v>181</v>
      </c>
      <c r="D260" s="1" t="s">
        <v>455</v>
      </c>
      <c r="E260" s="6">
        <f>VLOOKUP(D260,Table5[[Facility]:[DistrrictCode]],3,FALSE)</f>
        <v>61</v>
      </c>
      <c r="F260" s="1" t="s">
        <v>262</v>
      </c>
      <c r="G260" s="1">
        <f>VLOOKUP(D260,Table5[[Facility]:[DistrrictCode]],2,FALSE)</f>
        <v>12</v>
      </c>
      <c r="H260" s="1"/>
      <c r="I260" s="1"/>
      <c r="J260" s="1"/>
      <c r="K260" s="4" t="s">
        <v>1143</v>
      </c>
      <c r="L260" s="1"/>
    </row>
    <row r="261" spans="1:12" x14ac:dyDescent="0.3">
      <c r="A261" s="1">
        <v>1796</v>
      </c>
      <c r="B261" s="1" t="s">
        <v>1136</v>
      </c>
      <c r="C261" s="1" t="s">
        <v>196</v>
      </c>
      <c r="D261" s="1" t="s">
        <v>455</v>
      </c>
      <c r="E261" s="6">
        <f>VLOOKUP(D261,Table5[[Facility]:[DistrrictCode]],3,FALSE)</f>
        <v>61</v>
      </c>
      <c r="F261" s="1" t="s">
        <v>262</v>
      </c>
      <c r="G261" s="1">
        <f>VLOOKUP(D261,Table5[[Facility]:[DistrrictCode]],2,FALSE)</f>
        <v>12</v>
      </c>
      <c r="H261" s="1"/>
      <c r="I261" s="1"/>
      <c r="J261" s="1"/>
      <c r="K261" s="4" t="s">
        <v>1144</v>
      </c>
      <c r="L261" s="1"/>
    </row>
    <row r="262" spans="1:12" x14ac:dyDescent="0.3">
      <c r="A262" s="1">
        <v>1797</v>
      </c>
      <c r="B262" s="1" t="s">
        <v>1137</v>
      </c>
      <c r="C262" s="1" t="s">
        <v>117</v>
      </c>
      <c r="D262" s="1" t="s">
        <v>455</v>
      </c>
      <c r="E262" s="6">
        <f>VLOOKUP(D262,Table5[[Facility]:[DistrrictCode]],3,FALSE)</f>
        <v>61</v>
      </c>
      <c r="F262" s="1" t="s">
        <v>262</v>
      </c>
      <c r="G262" s="1">
        <f>VLOOKUP(D262,Table5[[Facility]:[DistrrictCode]],2,FALSE)</f>
        <v>12</v>
      </c>
      <c r="H262" s="1"/>
      <c r="I262" s="1"/>
      <c r="J262" s="1"/>
      <c r="K262" s="4" t="s">
        <v>1147</v>
      </c>
      <c r="L262" s="1"/>
    </row>
    <row r="263" spans="1:12" x14ac:dyDescent="0.3">
      <c r="A263" s="1">
        <v>1798</v>
      </c>
      <c r="B263" s="1" t="s">
        <v>1148</v>
      </c>
      <c r="C263" s="1" t="s">
        <v>196</v>
      </c>
      <c r="D263" s="1" t="s">
        <v>357</v>
      </c>
      <c r="E263" s="6">
        <f>VLOOKUP(D263,Table5[[Facility]:[DistrrictCode]],3,FALSE)</f>
        <v>15</v>
      </c>
      <c r="F263" s="1" t="s">
        <v>262</v>
      </c>
      <c r="G263" s="1">
        <f>VLOOKUP(D263,Table5[[Facility]:[DistrrictCode]],2,FALSE)</f>
        <v>4</v>
      </c>
      <c r="H263" s="1"/>
      <c r="I263" s="1" t="s">
        <v>1152</v>
      </c>
      <c r="J263" s="1"/>
      <c r="K263" s="4">
        <v>782090106</v>
      </c>
      <c r="L263" s="1"/>
    </row>
    <row r="264" spans="1:12" x14ac:dyDescent="0.3">
      <c r="A264" s="1">
        <v>1799</v>
      </c>
      <c r="B264" s="1" t="s">
        <v>1149</v>
      </c>
      <c r="C264" s="1" t="s">
        <v>124</v>
      </c>
      <c r="D264" s="1" t="s">
        <v>357</v>
      </c>
      <c r="E264" s="6">
        <f>VLOOKUP(D264,Table5[[Facility]:[DistrrictCode]],3,FALSE)</f>
        <v>15</v>
      </c>
      <c r="F264" s="1" t="s">
        <v>262</v>
      </c>
      <c r="G264" s="1">
        <f>VLOOKUP(D264,Table5[[Facility]:[DistrrictCode]],2,FALSE)</f>
        <v>4</v>
      </c>
      <c r="H264" s="1"/>
      <c r="I264" s="1" t="s">
        <v>1153</v>
      </c>
      <c r="J264" s="1"/>
      <c r="K264" s="4">
        <v>782422178</v>
      </c>
      <c r="L264" s="1"/>
    </row>
    <row r="265" spans="1:12" x14ac:dyDescent="0.3">
      <c r="A265" s="1">
        <v>1800</v>
      </c>
      <c r="B265" s="1" t="s">
        <v>1150</v>
      </c>
      <c r="C265" s="1" t="s">
        <v>171</v>
      </c>
      <c r="D265" s="1" t="s">
        <v>357</v>
      </c>
      <c r="E265" s="6">
        <f>VLOOKUP(D265,Table5[[Facility]:[DistrrictCode]],3,FALSE)</f>
        <v>15</v>
      </c>
      <c r="F265" s="1" t="s">
        <v>262</v>
      </c>
      <c r="G265" s="1">
        <f>VLOOKUP(D265,Table5[[Facility]:[DistrrictCode]],2,FALSE)</f>
        <v>4</v>
      </c>
      <c r="H265" s="1"/>
      <c r="I265" s="1"/>
      <c r="J265" s="1" t="s">
        <v>1154</v>
      </c>
      <c r="K265" s="4">
        <v>783148970</v>
      </c>
      <c r="L265" s="1"/>
    </row>
    <row r="266" spans="1:12" x14ac:dyDescent="0.3">
      <c r="A266" s="1">
        <v>1801</v>
      </c>
      <c r="B266" s="1" t="s">
        <v>3271</v>
      </c>
      <c r="C266" s="1" t="s">
        <v>117</v>
      </c>
      <c r="D266" s="1" t="s">
        <v>357</v>
      </c>
      <c r="E266" s="6">
        <f>VLOOKUP(D266,Table5[[Facility]:[DistrrictCode]],3,FALSE)</f>
        <v>15</v>
      </c>
      <c r="F266" s="1" t="s">
        <v>262</v>
      </c>
      <c r="G266" s="1">
        <f>VLOOKUP(D266,Table5[[Facility]:[DistrrictCode]],2,FALSE)</f>
        <v>4</v>
      </c>
      <c r="H266" s="1"/>
      <c r="I266" s="1" t="s">
        <v>1155</v>
      </c>
      <c r="J266" s="1"/>
      <c r="K266" s="4" t="s">
        <v>1151</v>
      </c>
      <c r="L266" s="1"/>
    </row>
    <row r="267" spans="1:12" x14ac:dyDescent="0.3">
      <c r="A267" s="1">
        <v>1802</v>
      </c>
      <c r="B267" s="1" t="s">
        <v>1156</v>
      </c>
      <c r="C267" s="1" t="s">
        <v>148</v>
      </c>
      <c r="D267" s="1" t="s">
        <v>617</v>
      </c>
      <c r="E267" s="6">
        <f>VLOOKUP(D267,Table5[[Facility]:[DistrrictCode]],3,FALSE)</f>
        <v>15</v>
      </c>
      <c r="F267" s="1" t="s">
        <v>262</v>
      </c>
      <c r="G267" s="1">
        <f>VLOOKUP(D267,Table5[[Facility]:[DistrrictCode]],2,FALSE)</f>
        <v>4</v>
      </c>
      <c r="H267" s="1"/>
      <c r="I267" s="1"/>
      <c r="J267" s="1" t="s">
        <v>1165</v>
      </c>
      <c r="K267" s="4" t="s">
        <v>1160</v>
      </c>
      <c r="L267" s="1"/>
    </row>
    <row r="268" spans="1:12" x14ac:dyDescent="0.3">
      <c r="A268" s="1">
        <v>1803</v>
      </c>
      <c r="B268" s="1" t="s">
        <v>1157</v>
      </c>
      <c r="C268" s="1" t="s">
        <v>80</v>
      </c>
      <c r="D268" s="1" t="s">
        <v>617</v>
      </c>
      <c r="E268" s="6">
        <f>VLOOKUP(D268,Table5[[Facility]:[DistrrictCode]],3,FALSE)</f>
        <v>15</v>
      </c>
      <c r="F268" s="1" t="s">
        <v>262</v>
      </c>
      <c r="G268" s="1">
        <f>VLOOKUP(D268,Table5[[Facility]:[DistrrictCode]],2,FALSE)</f>
        <v>4</v>
      </c>
      <c r="H268" s="1"/>
      <c r="I268" s="1" t="s">
        <v>1166</v>
      </c>
      <c r="J268" s="1"/>
      <c r="K268" s="4" t="s">
        <v>1161</v>
      </c>
      <c r="L268" s="1"/>
    </row>
    <row r="269" spans="1:12" x14ac:dyDescent="0.3">
      <c r="A269" s="1">
        <v>1804</v>
      </c>
      <c r="B269" s="1" t="s">
        <v>1158</v>
      </c>
      <c r="C269" s="1" t="s">
        <v>148</v>
      </c>
      <c r="D269" s="1" t="s">
        <v>617</v>
      </c>
      <c r="E269" s="6">
        <f>VLOOKUP(D269,Table5[[Facility]:[DistrrictCode]],3,FALSE)</f>
        <v>15</v>
      </c>
      <c r="F269" s="1" t="s">
        <v>262</v>
      </c>
      <c r="G269" s="1">
        <f>VLOOKUP(D269,Table5[[Facility]:[DistrrictCode]],2,FALSE)</f>
        <v>4</v>
      </c>
      <c r="H269" s="1"/>
      <c r="I269" s="1"/>
      <c r="J269" s="1"/>
      <c r="K269" s="4" t="s">
        <v>1162</v>
      </c>
      <c r="L269" s="1"/>
    </row>
    <row r="270" spans="1:12" x14ac:dyDescent="0.3">
      <c r="A270" s="1">
        <v>1805</v>
      </c>
      <c r="B270" s="1" t="s">
        <v>1159</v>
      </c>
      <c r="C270" s="1" t="s">
        <v>76</v>
      </c>
      <c r="D270" s="1" t="s">
        <v>617</v>
      </c>
      <c r="E270" s="6">
        <f>VLOOKUP(D270,Table5[[Facility]:[DistrrictCode]],3,FALSE)</f>
        <v>15</v>
      </c>
      <c r="F270" s="1" t="s">
        <v>262</v>
      </c>
      <c r="G270" s="1">
        <f>VLOOKUP(D270,Table5[[Facility]:[DistrrictCode]],2,FALSE)</f>
        <v>4</v>
      </c>
      <c r="H270" s="1"/>
      <c r="I270" s="1"/>
      <c r="J270" s="1" t="s">
        <v>1167</v>
      </c>
      <c r="K270" s="4" t="s">
        <v>1163</v>
      </c>
      <c r="L270" s="1"/>
    </row>
    <row r="271" spans="1:12" x14ac:dyDescent="0.3">
      <c r="A271" s="1">
        <v>1806</v>
      </c>
      <c r="B271" s="1" t="s">
        <v>3272</v>
      </c>
      <c r="C271" s="1" t="s">
        <v>76</v>
      </c>
      <c r="D271" s="1" t="s">
        <v>617</v>
      </c>
      <c r="E271" s="6">
        <f>VLOOKUP(D271,Table5[[Facility]:[DistrrictCode]],3,FALSE)</f>
        <v>15</v>
      </c>
      <c r="F271" s="1" t="s">
        <v>262</v>
      </c>
      <c r="G271" s="1">
        <f>VLOOKUP(D271,Table5[[Facility]:[DistrrictCode]],2,FALSE)</f>
        <v>4</v>
      </c>
      <c r="H271" s="1"/>
      <c r="I271" s="1"/>
      <c r="J271" s="1" t="s">
        <v>1168</v>
      </c>
      <c r="K271" s="4" t="s">
        <v>1164</v>
      </c>
      <c r="L271" s="1"/>
    </row>
    <row r="272" spans="1:12" x14ac:dyDescent="0.3">
      <c r="A272" s="1">
        <v>1807</v>
      </c>
      <c r="B272" s="1" t="s">
        <v>1169</v>
      </c>
      <c r="C272" s="1" t="s">
        <v>117</v>
      </c>
      <c r="D272" s="1" t="s">
        <v>480</v>
      </c>
      <c r="E272" s="6">
        <f>VLOOKUP(D272,Table5[[Facility]:[DistrrictCode]],3,FALSE)</f>
        <v>96</v>
      </c>
      <c r="F272" s="1" t="s">
        <v>262</v>
      </c>
      <c r="G272" s="1">
        <f>VLOOKUP(D272,Table5[[Facility]:[DistrrictCode]],2,FALSE)</f>
        <v>4</v>
      </c>
      <c r="H272" s="1"/>
      <c r="I272" s="1"/>
      <c r="J272" s="1" t="s">
        <v>1173</v>
      </c>
      <c r="K272" s="4">
        <v>772578823</v>
      </c>
      <c r="L272" s="1"/>
    </row>
    <row r="273" spans="1:12" x14ac:dyDescent="0.3">
      <c r="A273" s="1">
        <v>1808</v>
      </c>
      <c r="B273" s="1" t="s">
        <v>1170</v>
      </c>
      <c r="C273" s="1" t="s">
        <v>92</v>
      </c>
      <c r="D273" s="1" t="s">
        <v>480</v>
      </c>
      <c r="E273" s="6">
        <f>VLOOKUP(D273,Table5[[Facility]:[DistrrictCode]],3,FALSE)</f>
        <v>96</v>
      </c>
      <c r="F273" s="1" t="s">
        <v>262</v>
      </c>
      <c r="G273" s="1">
        <f>VLOOKUP(D273,Table5[[Facility]:[DistrrictCode]],2,FALSE)</f>
        <v>4</v>
      </c>
      <c r="H273" s="1"/>
      <c r="I273" s="1"/>
      <c r="J273" s="1" t="s">
        <v>1174</v>
      </c>
      <c r="K273" s="4">
        <v>779668166</v>
      </c>
      <c r="L273" s="1"/>
    </row>
    <row r="274" spans="1:12" x14ac:dyDescent="0.3">
      <c r="A274" s="1">
        <v>1809</v>
      </c>
      <c r="B274" s="1" t="s">
        <v>1171</v>
      </c>
      <c r="C274" s="1" t="s">
        <v>76</v>
      </c>
      <c r="D274" s="1" t="s">
        <v>480</v>
      </c>
      <c r="E274" s="6">
        <f>VLOOKUP(D274,Table5[[Facility]:[DistrrictCode]],3,FALSE)</f>
        <v>96</v>
      </c>
      <c r="F274" s="1" t="s">
        <v>262</v>
      </c>
      <c r="G274" s="1">
        <f>VLOOKUP(D274,Table5[[Facility]:[DistrrictCode]],2,FALSE)</f>
        <v>4</v>
      </c>
      <c r="H274" s="1"/>
      <c r="I274" s="1"/>
      <c r="J274" s="1" t="s">
        <v>1175</v>
      </c>
      <c r="K274" s="4">
        <v>781085905</v>
      </c>
      <c r="L274" s="1"/>
    </row>
    <row r="275" spans="1:12" x14ac:dyDescent="0.3">
      <c r="A275" s="1">
        <v>1810</v>
      </c>
      <c r="B275" s="1" t="s">
        <v>1172</v>
      </c>
      <c r="C275" s="1" t="s">
        <v>73</v>
      </c>
      <c r="D275" s="1" t="s">
        <v>480</v>
      </c>
      <c r="E275" s="6">
        <f>VLOOKUP(D275,Table5[[Facility]:[DistrrictCode]],3,FALSE)</f>
        <v>96</v>
      </c>
      <c r="F275" s="1" t="s">
        <v>262</v>
      </c>
      <c r="G275" s="1">
        <f>VLOOKUP(D275,Table5[[Facility]:[DistrrictCode]],2,FALSE)</f>
        <v>4</v>
      </c>
      <c r="H275" s="1"/>
      <c r="I275" s="1"/>
      <c r="J275" s="1" t="s">
        <v>1176</v>
      </c>
      <c r="K275" s="4">
        <v>755625234</v>
      </c>
      <c r="L275" s="1"/>
    </row>
    <row r="276" spans="1:12" x14ac:dyDescent="0.3">
      <c r="A276" s="1">
        <v>1811</v>
      </c>
      <c r="B276" s="1" t="s">
        <v>1183</v>
      </c>
      <c r="C276" s="1" t="s">
        <v>117</v>
      </c>
      <c r="D276" s="1" t="s">
        <v>392</v>
      </c>
      <c r="E276" s="6">
        <v>36</v>
      </c>
      <c r="F276" s="1" t="s">
        <v>262</v>
      </c>
      <c r="G276" s="1">
        <f>VLOOKUP(D276,Table5[[Facility]:[DistrrictCode]],2,FALSE)</f>
        <v>12</v>
      </c>
      <c r="H276" s="1"/>
      <c r="I276" s="1"/>
      <c r="J276" s="1" t="s">
        <v>1193</v>
      </c>
      <c r="K276" s="4" t="s">
        <v>1188</v>
      </c>
      <c r="L276" s="1"/>
    </row>
    <row r="277" spans="1:12" x14ac:dyDescent="0.3">
      <c r="A277" s="1">
        <v>1812</v>
      </c>
      <c r="B277" s="1" t="s">
        <v>1184</v>
      </c>
      <c r="C277" s="1" t="s">
        <v>117</v>
      </c>
      <c r="D277" s="1" t="s">
        <v>392</v>
      </c>
      <c r="E277" s="6">
        <f>VLOOKUP(D277,Table5[[Facility]:[DistrrictCode]],3,FALSE)</f>
        <v>36</v>
      </c>
      <c r="F277" s="1" t="s">
        <v>262</v>
      </c>
      <c r="G277" s="1">
        <f>VLOOKUP(D277,Table5[[Facility]:[DistrrictCode]],2,FALSE)</f>
        <v>12</v>
      </c>
      <c r="H277" s="1"/>
      <c r="I277" s="1"/>
      <c r="J277" s="1"/>
      <c r="K277" s="4" t="s">
        <v>1189</v>
      </c>
      <c r="L277" s="1"/>
    </row>
    <row r="278" spans="1:12" x14ac:dyDescent="0.3">
      <c r="A278" s="1">
        <v>1813</v>
      </c>
      <c r="B278" s="1" t="s">
        <v>1185</v>
      </c>
      <c r="C278" s="1" t="s">
        <v>124</v>
      </c>
      <c r="D278" s="1" t="s">
        <v>392</v>
      </c>
      <c r="E278" s="6">
        <f>VLOOKUP(D278,Table5[[Facility]:[DistrrictCode]],3,FALSE)</f>
        <v>36</v>
      </c>
      <c r="F278" s="1" t="s">
        <v>262</v>
      </c>
      <c r="G278" s="1">
        <f>VLOOKUP(D278,Table5[[Facility]:[DistrrictCode]],2,FALSE)</f>
        <v>12</v>
      </c>
      <c r="H278" s="1"/>
      <c r="I278" s="1"/>
      <c r="J278" s="1"/>
      <c r="K278" s="4" t="s">
        <v>1190</v>
      </c>
      <c r="L278" s="1"/>
    </row>
    <row r="279" spans="1:12" x14ac:dyDescent="0.3">
      <c r="A279" s="1">
        <v>1814</v>
      </c>
      <c r="B279" s="1" t="s">
        <v>1186</v>
      </c>
      <c r="C279" s="1" t="s">
        <v>73</v>
      </c>
      <c r="D279" s="1" t="s">
        <v>392</v>
      </c>
      <c r="E279" s="6">
        <f>VLOOKUP(D279,Table5[[Facility]:[DistrrictCode]],3,FALSE)</f>
        <v>36</v>
      </c>
      <c r="F279" s="1" t="s">
        <v>262</v>
      </c>
      <c r="G279" s="1">
        <f>VLOOKUP(D279,Table5[[Facility]:[DistrrictCode]],2,FALSE)</f>
        <v>12</v>
      </c>
      <c r="H279" s="1"/>
      <c r="I279" s="1"/>
      <c r="J279" s="1"/>
      <c r="K279" s="4" t="s">
        <v>1191</v>
      </c>
      <c r="L279" s="1"/>
    </row>
    <row r="280" spans="1:12" x14ac:dyDescent="0.3">
      <c r="A280" s="1">
        <v>1815</v>
      </c>
      <c r="B280" s="1" t="s">
        <v>1187</v>
      </c>
      <c r="C280" s="1" t="s">
        <v>171</v>
      </c>
      <c r="D280" s="1" t="s">
        <v>392</v>
      </c>
      <c r="E280" s="6">
        <f>VLOOKUP(D280,Table5[[Facility]:[DistrrictCode]],3,FALSE)</f>
        <v>36</v>
      </c>
      <c r="F280" s="1" t="s">
        <v>262</v>
      </c>
      <c r="G280" s="1">
        <f>VLOOKUP(D280,Table5[[Facility]:[DistrrictCode]],2,FALSE)</f>
        <v>12</v>
      </c>
      <c r="H280" s="1"/>
      <c r="I280" s="1"/>
      <c r="J280" s="1"/>
      <c r="K280" s="4" t="s">
        <v>1192</v>
      </c>
      <c r="L280" s="1"/>
    </row>
    <row r="281" spans="1:12" x14ac:dyDescent="0.3">
      <c r="A281" s="1">
        <v>1816</v>
      </c>
      <c r="B281" s="1" t="s">
        <v>1194</v>
      </c>
      <c r="C281" s="1" t="s">
        <v>117</v>
      </c>
      <c r="D281" s="1" t="s">
        <v>468</v>
      </c>
      <c r="E281" s="6">
        <f>VLOOKUP(D281,Table5[[Facility]:[DistrrictCode]],3,FALSE)</f>
        <v>57</v>
      </c>
      <c r="F281" s="1" t="s">
        <v>262</v>
      </c>
      <c r="G281" s="1">
        <f>VLOOKUP(D281,Table5[[Facility]:[DistrrictCode]],2,FALSE)</f>
        <v>12</v>
      </c>
      <c r="H281" s="1"/>
      <c r="I281" s="1" t="s">
        <v>1201</v>
      </c>
      <c r="J281" s="7"/>
      <c r="K281" s="4" t="s">
        <v>1197</v>
      </c>
      <c r="L281" s="1"/>
    </row>
    <row r="282" spans="1:12" x14ac:dyDescent="0.3">
      <c r="A282" s="1">
        <v>1817</v>
      </c>
      <c r="B282" s="1" t="s">
        <v>3273</v>
      </c>
      <c r="C282" s="1" t="s">
        <v>88</v>
      </c>
      <c r="D282" s="1" t="s">
        <v>468</v>
      </c>
      <c r="E282" s="6">
        <f>VLOOKUP(D282,Table5[[Facility]:[DistrrictCode]],3,FALSE)</f>
        <v>57</v>
      </c>
      <c r="F282" s="1" t="s">
        <v>262</v>
      </c>
      <c r="G282" s="1">
        <f>VLOOKUP(D282,Table5[[Facility]:[DistrrictCode]],2,FALSE)</f>
        <v>12</v>
      </c>
      <c r="H282" s="1"/>
      <c r="I282" s="1"/>
      <c r="J282" s="1"/>
      <c r="K282" s="4" t="s">
        <v>1198</v>
      </c>
      <c r="L282" s="1"/>
    </row>
    <row r="283" spans="1:12" x14ac:dyDescent="0.3">
      <c r="A283" s="1">
        <v>1818</v>
      </c>
      <c r="B283" s="1" t="s">
        <v>3274</v>
      </c>
      <c r="C283" s="1" t="s">
        <v>173</v>
      </c>
      <c r="D283" s="1" t="s">
        <v>468</v>
      </c>
      <c r="E283" s="6">
        <f>VLOOKUP(D283,Table5[[Facility]:[DistrrictCode]],3,FALSE)</f>
        <v>57</v>
      </c>
      <c r="F283" s="1" t="s">
        <v>262</v>
      </c>
      <c r="G283" s="1">
        <f>VLOOKUP(D283,Table5[[Facility]:[DistrrictCode]],2,FALSE)</f>
        <v>12</v>
      </c>
      <c r="H283" s="1"/>
      <c r="I283" s="1"/>
      <c r="J283" s="1"/>
      <c r="K283" s="4" t="s">
        <v>1199</v>
      </c>
      <c r="L283" s="1"/>
    </row>
    <row r="284" spans="1:12" x14ac:dyDescent="0.3">
      <c r="A284" s="1">
        <v>1819</v>
      </c>
      <c r="B284" s="1" t="s">
        <v>3275</v>
      </c>
      <c r="C284" s="1" t="s">
        <v>124</v>
      </c>
      <c r="D284" s="1" t="s">
        <v>468</v>
      </c>
      <c r="E284" s="6">
        <f>VLOOKUP(D284,Table5[[Facility]:[DistrrictCode]],3,FALSE)</f>
        <v>57</v>
      </c>
      <c r="F284" s="1" t="s">
        <v>262</v>
      </c>
      <c r="G284" s="1">
        <f>VLOOKUP(D284,Table5[[Facility]:[DistrrictCode]],2,FALSE)</f>
        <v>12</v>
      </c>
      <c r="H284" s="1"/>
      <c r="I284" s="1"/>
      <c r="J284" s="1"/>
      <c r="K284" s="4" t="s">
        <v>1200</v>
      </c>
      <c r="L284" s="1"/>
    </row>
    <row r="285" spans="1:12" x14ac:dyDescent="0.3">
      <c r="A285" s="1">
        <v>1820</v>
      </c>
      <c r="B285" s="1" t="s">
        <v>1195</v>
      </c>
      <c r="C285" s="1" t="s">
        <v>113</v>
      </c>
      <c r="D285" s="1" t="s">
        <v>468</v>
      </c>
      <c r="E285" s="6">
        <f>VLOOKUP(D285,Table5[[Facility]:[DistrrictCode]],3,FALSE)</f>
        <v>57</v>
      </c>
      <c r="F285" s="1" t="s">
        <v>262</v>
      </c>
      <c r="G285" s="1">
        <f>VLOOKUP(D285,Table5[[Facility]:[DistrrictCode]],2,FALSE)</f>
        <v>12</v>
      </c>
      <c r="H285" s="1"/>
      <c r="I285" s="1"/>
      <c r="J285" s="1"/>
      <c r="K285" s="4">
        <v>789063068</v>
      </c>
      <c r="L285" s="1"/>
    </row>
    <row r="286" spans="1:12" x14ac:dyDescent="0.3">
      <c r="A286" s="1">
        <v>1821</v>
      </c>
      <c r="B286" s="1" t="s">
        <v>1196</v>
      </c>
      <c r="C286" s="1"/>
      <c r="D286" s="1" t="s">
        <v>468</v>
      </c>
      <c r="E286" s="6">
        <f>VLOOKUP(D286,Table5[[Facility]:[DistrrictCode]],3,FALSE)</f>
        <v>57</v>
      </c>
      <c r="F286" s="1" t="s">
        <v>262</v>
      </c>
      <c r="G286" s="1">
        <f>VLOOKUP(D286,Table5[[Facility]:[DistrrictCode]],2,FALSE)</f>
        <v>12</v>
      </c>
      <c r="H286" s="1"/>
      <c r="I286" s="1"/>
      <c r="J286" s="1" t="s">
        <v>1202</v>
      </c>
      <c r="K286" s="4">
        <v>783390802</v>
      </c>
      <c r="L286" s="1"/>
    </row>
    <row r="287" spans="1:12" x14ac:dyDescent="0.3">
      <c r="A287" s="1">
        <v>1822</v>
      </c>
      <c r="B287" s="1" t="s">
        <v>1203</v>
      </c>
      <c r="C287" s="1" t="s">
        <v>73</v>
      </c>
      <c r="D287" s="1" t="s">
        <v>364</v>
      </c>
      <c r="E287" s="6">
        <f>VLOOKUP(D287,Table5[[Facility]:[DistrrictCode]],3,FALSE)</f>
        <v>15</v>
      </c>
      <c r="F287" s="1" t="s">
        <v>262</v>
      </c>
      <c r="G287" s="1">
        <f>VLOOKUP(D287,Table5[[Facility]:[DistrrictCode]],2,FALSE)</f>
        <v>4</v>
      </c>
      <c r="H287" s="1"/>
      <c r="I287" s="1"/>
      <c r="J287" s="1"/>
      <c r="K287" s="4" t="s">
        <v>1205</v>
      </c>
      <c r="L287" s="1"/>
    </row>
    <row r="288" spans="1:12" x14ac:dyDescent="0.3">
      <c r="A288" s="1">
        <v>1823</v>
      </c>
      <c r="B288" s="1" t="s">
        <v>3276</v>
      </c>
      <c r="C288" s="1" t="s">
        <v>92</v>
      </c>
      <c r="D288" s="1" t="s">
        <v>364</v>
      </c>
      <c r="E288" s="6">
        <f>VLOOKUP(D288,Table5[[Facility]:[DistrrictCode]],3,FALSE)</f>
        <v>15</v>
      </c>
      <c r="F288" s="1" t="s">
        <v>262</v>
      </c>
      <c r="G288" s="1">
        <f>VLOOKUP(D288,Table5[[Facility]:[DistrrictCode]],2,FALSE)</f>
        <v>4</v>
      </c>
      <c r="H288" s="1"/>
      <c r="I288" s="1" t="s">
        <v>1214</v>
      </c>
      <c r="J288" s="1" t="s">
        <v>1213</v>
      </c>
      <c r="K288" s="4" t="s">
        <v>1210</v>
      </c>
      <c r="L288" s="1" t="s">
        <v>1209</v>
      </c>
    </row>
    <row r="289" spans="1:12" x14ac:dyDescent="0.3">
      <c r="A289" s="1">
        <v>1824</v>
      </c>
      <c r="B289" s="1" t="s">
        <v>1204</v>
      </c>
      <c r="C289" s="1" t="s">
        <v>117</v>
      </c>
      <c r="D289" s="1" t="s">
        <v>364</v>
      </c>
      <c r="E289" s="6">
        <f>VLOOKUP(D289,Table5[[Facility]:[DistrrictCode]],3,FALSE)</f>
        <v>15</v>
      </c>
      <c r="F289" s="1" t="s">
        <v>262</v>
      </c>
      <c r="G289" s="1">
        <f>VLOOKUP(D289,Table5[[Facility]:[DistrrictCode]],2,FALSE)</f>
        <v>4</v>
      </c>
      <c r="H289" s="1"/>
      <c r="I289" s="1"/>
      <c r="J289" s="7"/>
      <c r="K289" s="4" t="s">
        <v>1206</v>
      </c>
      <c r="L289" s="1"/>
    </row>
    <row r="290" spans="1:12" x14ac:dyDescent="0.3">
      <c r="A290" s="1">
        <v>1825</v>
      </c>
      <c r="B290" s="1" t="s">
        <v>3277</v>
      </c>
      <c r="C290" s="1" t="s">
        <v>187</v>
      </c>
      <c r="D290" s="1" t="s">
        <v>453</v>
      </c>
      <c r="E290" s="6">
        <f>VLOOKUP(D290,Table5[[Facility]:[DistrrictCode]],3,FALSE)</f>
        <v>55</v>
      </c>
      <c r="F290" s="1" t="s">
        <v>262</v>
      </c>
      <c r="G290" s="1">
        <f>VLOOKUP(D290,Table5[[Facility]:[DistrrictCode]],2,FALSE)</f>
        <v>7</v>
      </c>
      <c r="H290" s="1"/>
      <c r="I290" s="1"/>
      <c r="J290" s="1"/>
      <c r="K290" s="4">
        <v>778148409</v>
      </c>
      <c r="L290" s="4">
        <v>701423117</v>
      </c>
    </row>
    <row r="291" spans="1:12" x14ac:dyDescent="0.3">
      <c r="A291" s="1">
        <v>1826</v>
      </c>
      <c r="B291" s="1" t="s">
        <v>1207</v>
      </c>
      <c r="C291" s="1" t="s">
        <v>124</v>
      </c>
      <c r="D291" s="1" t="s">
        <v>453</v>
      </c>
      <c r="E291" s="6">
        <f>VLOOKUP(D291,Table5[[Facility]:[DistrrictCode]],3,FALSE)</f>
        <v>55</v>
      </c>
      <c r="F291" s="1" t="s">
        <v>262</v>
      </c>
      <c r="G291" s="1">
        <f>VLOOKUP(D291,Table5[[Facility]:[DistrrictCode]],2,FALSE)</f>
        <v>7</v>
      </c>
      <c r="H291" s="1"/>
      <c r="I291" s="1"/>
      <c r="J291" s="1"/>
      <c r="K291" s="4">
        <v>756622746</v>
      </c>
      <c r="L291" s="4">
        <v>789476311</v>
      </c>
    </row>
    <row r="292" spans="1:12" x14ac:dyDescent="0.3">
      <c r="A292" s="1">
        <v>1827</v>
      </c>
      <c r="B292" s="1" t="s">
        <v>56</v>
      </c>
      <c r="C292" s="1" t="s">
        <v>117</v>
      </c>
      <c r="D292" s="1" t="s">
        <v>453</v>
      </c>
      <c r="E292" s="6">
        <f>VLOOKUP(D292,Table5[[Facility]:[DistrrictCode]],3,FALSE)</f>
        <v>55</v>
      </c>
      <c r="F292" s="1" t="s">
        <v>262</v>
      </c>
      <c r="G292" s="1">
        <f>VLOOKUP(D292,Table5[[Facility]:[DistrrictCode]],2,FALSE)</f>
        <v>7</v>
      </c>
      <c r="H292" s="1"/>
      <c r="I292" s="1"/>
      <c r="J292" s="1"/>
      <c r="K292" s="4" t="s">
        <v>1208</v>
      </c>
      <c r="L292" s="1"/>
    </row>
    <row r="293" spans="1:12" x14ac:dyDescent="0.3">
      <c r="A293" s="1">
        <v>1828</v>
      </c>
      <c r="B293" s="1" t="s">
        <v>1211</v>
      </c>
      <c r="C293" s="1" t="s">
        <v>117</v>
      </c>
      <c r="D293" s="1" t="s">
        <v>363</v>
      </c>
      <c r="E293" s="6">
        <f>VLOOKUP(D293,Table5[[Facility]:[DistrrictCode]],3,FALSE)</f>
        <v>36</v>
      </c>
      <c r="F293" s="1" t="s">
        <v>262</v>
      </c>
      <c r="G293" s="1">
        <f>VLOOKUP(D293,Table5[[Facility]:[DistrrictCode]],2,FALSE)</f>
        <v>12</v>
      </c>
      <c r="H293" s="1"/>
      <c r="I293" s="1"/>
      <c r="J293" s="1" t="s">
        <v>1218</v>
      </c>
      <c r="K293" s="4" t="s">
        <v>1215</v>
      </c>
      <c r="L293" s="1"/>
    </row>
    <row r="294" spans="1:12" x14ac:dyDescent="0.3">
      <c r="A294" s="1">
        <v>1829</v>
      </c>
      <c r="B294" s="1" t="s">
        <v>1212</v>
      </c>
      <c r="C294" s="1" t="s">
        <v>201</v>
      </c>
      <c r="D294" s="1" t="s">
        <v>363</v>
      </c>
      <c r="E294" s="6">
        <f>VLOOKUP(D294,Table5[[Facility]:[DistrrictCode]],3,FALSE)</f>
        <v>36</v>
      </c>
      <c r="F294" s="1" t="s">
        <v>262</v>
      </c>
      <c r="G294" s="1">
        <f>VLOOKUP(D294,Table5[[Facility]:[DistrrictCode]],2,FALSE)</f>
        <v>12</v>
      </c>
      <c r="H294" s="1"/>
      <c r="I294" s="1"/>
      <c r="J294" s="1"/>
      <c r="K294" s="4" t="s">
        <v>1216</v>
      </c>
      <c r="L294" s="1"/>
    </row>
    <row r="295" spans="1:12" x14ac:dyDescent="0.3">
      <c r="A295" s="1">
        <v>1830</v>
      </c>
      <c r="B295" s="1" t="s">
        <v>3278</v>
      </c>
      <c r="C295" s="1" t="s">
        <v>73</v>
      </c>
      <c r="D295" s="1" t="s">
        <v>363</v>
      </c>
      <c r="E295" s="6">
        <f>VLOOKUP(D295,Table5[[Facility]:[DistrrictCode]],3,FALSE)</f>
        <v>36</v>
      </c>
      <c r="F295" s="1" t="s">
        <v>262</v>
      </c>
      <c r="G295" s="1">
        <f>VLOOKUP(D295,Table5[[Facility]:[DistrrictCode]],2,FALSE)</f>
        <v>12</v>
      </c>
      <c r="H295" s="1"/>
      <c r="I295" s="1"/>
      <c r="J295" s="1"/>
      <c r="K295" s="4" t="s">
        <v>1217</v>
      </c>
      <c r="L295" s="1"/>
    </row>
    <row r="296" spans="1:12" x14ac:dyDescent="0.3">
      <c r="A296" s="1">
        <v>1831</v>
      </c>
      <c r="B296" s="1" t="s">
        <v>1219</v>
      </c>
      <c r="C296" s="1" t="s">
        <v>117</v>
      </c>
      <c r="D296" s="1" t="s">
        <v>456</v>
      </c>
      <c r="E296" s="6">
        <f>VLOOKUP(D296,Table5[[Facility]:[DistrrictCode]],3,FALSE)</f>
        <v>61</v>
      </c>
      <c r="F296" s="1" t="s">
        <v>262</v>
      </c>
      <c r="G296" s="1">
        <f>VLOOKUP(D296,Table5[[Facility]:[DistrrictCode]],2,FALSE)</f>
        <v>12</v>
      </c>
      <c r="H296" s="1"/>
      <c r="I296" s="1"/>
      <c r="J296" s="1"/>
      <c r="K296" s="4">
        <v>782917231</v>
      </c>
      <c r="L296" s="4">
        <v>757917231</v>
      </c>
    </row>
    <row r="297" spans="1:12" x14ac:dyDescent="0.3">
      <c r="A297" s="1">
        <v>1832</v>
      </c>
      <c r="B297" s="1" t="s">
        <v>3279</v>
      </c>
      <c r="C297" s="1" t="s">
        <v>91</v>
      </c>
      <c r="D297" s="1" t="s">
        <v>456</v>
      </c>
      <c r="E297" s="6">
        <f>VLOOKUP(D297,Table5[[Facility]:[DistrrictCode]],3,FALSE)</f>
        <v>61</v>
      </c>
      <c r="F297" s="1" t="s">
        <v>262</v>
      </c>
      <c r="G297" s="1">
        <f>VLOOKUP(D297,Table5[[Facility]:[DistrrictCode]],2,FALSE)</f>
        <v>12</v>
      </c>
      <c r="H297" s="1"/>
      <c r="I297" s="1"/>
      <c r="J297" s="1"/>
      <c r="K297" s="4" t="s">
        <v>1222</v>
      </c>
      <c r="L297" s="1"/>
    </row>
    <row r="298" spans="1:12" x14ac:dyDescent="0.3">
      <c r="A298" s="1">
        <v>1833</v>
      </c>
      <c r="B298" s="1" t="s">
        <v>1220</v>
      </c>
      <c r="C298" s="1" t="s">
        <v>91</v>
      </c>
      <c r="D298" s="1" t="s">
        <v>456</v>
      </c>
      <c r="E298" s="6">
        <f>VLOOKUP(D298,Table5[[Facility]:[DistrrictCode]],3,FALSE)</f>
        <v>61</v>
      </c>
      <c r="F298" s="1" t="s">
        <v>262</v>
      </c>
      <c r="G298" s="1">
        <f>VLOOKUP(D298,Table5[[Facility]:[DistrrictCode]],2,FALSE)</f>
        <v>12</v>
      </c>
      <c r="H298" s="1"/>
      <c r="I298" s="1"/>
      <c r="J298" s="1"/>
      <c r="K298" s="4" t="s">
        <v>1223</v>
      </c>
      <c r="L298" s="1"/>
    </row>
    <row r="299" spans="1:12" x14ac:dyDescent="0.3">
      <c r="A299" s="1">
        <v>1834</v>
      </c>
      <c r="B299" s="1" t="s">
        <v>1221</v>
      </c>
      <c r="C299" s="1" t="s">
        <v>138</v>
      </c>
      <c r="D299" s="1" t="s">
        <v>456</v>
      </c>
      <c r="E299" s="6">
        <f>VLOOKUP(D299,Table5[[Facility]:[DistrrictCode]],3,FALSE)</f>
        <v>61</v>
      </c>
      <c r="F299" s="1" t="s">
        <v>262</v>
      </c>
      <c r="G299" s="1">
        <f>VLOOKUP(D299,Table5[[Facility]:[DistrrictCode]],2,FALSE)</f>
        <v>12</v>
      </c>
      <c r="H299" s="1"/>
      <c r="I299" s="1"/>
      <c r="J299" s="1"/>
      <c r="K299" s="4" t="s">
        <v>1224</v>
      </c>
      <c r="L299" s="1"/>
    </row>
    <row r="300" spans="1:12" x14ac:dyDescent="0.3">
      <c r="A300" s="1">
        <v>1835</v>
      </c>
      <c r="B300" s="1" t="s">
        <v>1225</v>
      </c>
      <c r="C300" s="1" t="s">
        <v>124</v>
      </c>
      <c r="D300" s="1" t="s">
        <v>482</v>
      </c>
      <c r="E300" s="6">
        <f>VLOOKUP(D300,Table5[[Facility]:[DistrrictCode]],3,FALSE)</f>
        <v>81</v>
      </c>
      <c r="F300" s="1" t="s">
        <v>262</v>
      </c>
      <c r="G300" s="1">
        <f>VLOOKUP(D300,Table5[[Facility]:[DistrrictCode]],2,FALSE)</f>
        <v>4</v>
      </c>
      <c r="H300" s="1"/>
      <c r="I300" s="1"/>
      <c r="J300" s="1"/>
      <c r="K300" s="4" t="s">
        <v>1232</v>
      </c>
      <c r="L300" s="1" t="s">
        <v>1231</v>
      </c>
    </row>
    <row r="301" spans="1:12" x14ac:dyDescent="0.3">
      <c r="A301" s="1">
        <v>1836</v>
      </c>
      <c r="B301" s="1" t="s">
        <v>1226</v>
      </c>
      <c r="C301" s="1" t="s">
        <v>186</v>
      </c>
      <c r="D301" s="1" t="s">
        <v>482</v>
      </c>
      <c r="E301" s="6">
        <f>VLOOKUP(D301,Table5[[Facility]:[DistrrictCode]],3,FALSE)</f>
        <v>81</v>
      </c>
      <c r="F301" s="1" t="s">
        <v>262</v>
      </c>
      <c r="G301" s="1">
        <f>VLOOKUP(D301,Table5[[Facility]:[DistrrictCode]],2,FALSE)</f>
        <v>4</v>
      </c>
      <c r="H301" s="1"/>
      <c r="I301" s="1"/>
      <c r="J301" s="1"/>
      <c r="K301" s="4" t="s">
        <v>1229</v>
      </c>
      <c r="L301" s="1"/>
    </row>
    <row r="302" spans="1:12" x14ac:dyDescent="0.3">
      <c r="A302" s="1">
        <v>1837</v>
      </c>
      <c r="B302" s="1" t="s">
        <v>1227</v>
      </c>
      <c r="C302" s="1" t="s">
        <v>118</v>
      </c>
      <c r="D302" s="1" t="s">
        <v>482</v>
      </c>
      <c r="E302" s="6">
        <f>VLOOKUP(D302,Table5[[Facility]:[DistrrictCode]],3,FALSE)</f>
        <v>81</v>
      </c>
      <c r="F302" s="1" t="s">
        <v>262</v>
      </c>
      <c r="G302" s="1">
        <f>VLOOKUP(D302,Table5[[Facility]:[DistrrictCode]],2,FALSE)</f>
        <v>4</v>
      </c>
      <c r="H302" s="1"/>
      <c r="I302" s="1"/>
      <c r="J302" s="1"/>
      <c r="K302" s="4">
        <v>772992221</v>
      </c>
      <c r="L302" s="1"/>
    </row>
    <row r="303" spans="1:12" x14ac:dyDescent="0.3">
      <c r="A303" s="1">
        <v>1838</v>
      </c>
      <c r="B303" s="1" t="s">
        <v>1228</v>
      </c>
      <c r="C303" s="1" t="s">
        <v>147</v>
      </c>
      <c r="D303" s="1" t="s">
        <v>482</v>
      </c>
      <c r="E303" s="6">
        <f>VLOOKUP(D303,Table5[[Facility]:[DistrrictCode]],3,FALSE)</f>
        <v>81</v>
      </c>
      <c r="F303" s="1" t="s">
        <v>262</v>
      </c>
      <c r="G303" s="1">
        <f>VLOOKUP(D303,Table5[[Facility]:[DistrrictCode]],2,FALSE)</f>
        <v>4</v>
      </c>
      <c r="H303" s="1"/>
      <c r="I303" s="1"/>
      <c r="J303" s="1"/>
      <c r="K303" s="4" t="s">
        <v>1230</v>
      </c>
      <c r="L303" s="1"/>
    </row>
    <row r="304" spans="1:12" x14ac:dyDescent="0.3">
      <c r="A304" s="1">
        <v>1839</v>
      </c>
      <c r="B304" s="1" t="s">
        <v>1233</v>
      </c>
      <c r="C304" s="1" t="s">
        <v>76</v>
      </c>
      <c r="D304" s="1" t="s">
        <v>412</v>
      </c>
      <c r="E304" s="6">
        <f>VLOOKUP(D304,Table5[[Facility]:[DistrrictCode]],3,FALSE)</f>
        <v>91</v>
      </c>
      <c r="F304" s="1" t="s">
        <v>262</v>
      </c>
      <c r="G304" s="1">
        <f>VLOOKUP(D304,Table5[[Facility]:[DistrrictCode]],2,FALSE)</f>
        <v>13</v>
      </c>
      <c r="H304" s="1"/>
      <c r="I304" s="1"/>
      <c r="J304" s="1"/>
      <c r="K304" s="4">
        <v>701179853</v>
      </c>
      <c r="L304" s="1"/>
    </row>
    <row r="305" spans="1:12" x14ac:dyDescent="0.3">
      <c r="A305" s="1">
        <v>1840</v>
      </c>
      <c r="B305" s="1" t="s">
        <v>1234</v>
      </c>
      <c r="C305" s="1" t="s">
        <v>107</v>
      </c>
      <c r="D305" s="1" t="s">
        <v>412</v>
      </c>
      <c r="E305" s="6">
        <f>VLOOKUP(D305,Table5[[Facility]:[DistrrictCode]],3,FALSE)</f>
        <v>91</v>
      </c>
      <c r="F305" s="1" t="s">
        <v>262</v>
      </c>
      <c r="G305" s="1">
        <f>VLOOKUP(D305,Table5[[Facility]:[DistrrictCode]],2,FALSE)</f>
        <v>13</v>
      </c>
      <c r="H305" s="1"/>
      <c r="I305" s="1"/>
      <c r="J305" s="1" t="s">
        <v>1236</v>
      </c>
      <c r="K305" s="4">
        <v>704188287</v>
      </c>
      <c r="L305" s="1"/>
    </row>
    <row r="306" spans="1:12" x14ac:dyDescent="0.3">
      <c r="A306" s="1">
        <v>1841</v>
      </c>
      <c r="B306" s="1" t="s">
        <v>1235</v>
      </c>
      <c r="C306" s="1" t="s">
        <v>196</v>
      </c>
      <c r="D306" s="1" t="s">
        <v>412</v>
      </c>
      <c r="E306" s="6">
        <f>VLOOKUP(D306,Table5[[Facility]:[DistrrictCode]],3,FALSE)</f>
        <v>91</v>
      </c>
      <c r="F306" s="1" t="s">
        <v>262</v>
      </c>
      <c r="G306" s="1">
        <f>VLOOKUP(D306,Table5[[Facility]:[DistrrictCode]],2,FALSE)</f>
        <v>13</v>
      </c>
      <c r="H306" s="1"/>
      <c r="I306" s="1"/>
      <c r="J306" s="1"/>
      <c r="K306" s="4">
        <v>758833345</v>
      </c>
      <c r="L306" s="1"/>
    </row>
    <row r="307" spans="1:12" x14ac:dyDescent="0.3">
      <c r="A307" s="1">
        <v>1842</v>
      </c>
      <c r="B307" s="1" t="s">
        <v>1237</v>
      </c>
      <c r="C307" s="1" t="s">
        <v>201</v>
      </c>
      <c r="D307" s="1" t="s">
        <v>394</v>
      </c>
      <c r="E307" s="6">
        <f>VLOOKUP(D307,Table5[[Facility]:[DistrrictCode]],3,FALSE)</f>
        <v>81</v>
      </c>
      <c r="F307" s="1" t="s">
        <v>262</v>
      </c>
      <c r="G307" s="1">
        <f>VLOOKUP(D307,Table5[[Facility]:[DistrrictCode]],2,FALSE)</f>
        <v>4</v>
      </c>
      <c r="H307" s="1"/>
      <c r="I307" s="1" t="s">
        <v>1246</v>
      </c>
      <c r="J307" s="1" t="s">
        <v>1245</v>
      </c>
      <c r="K307" s="4" t="s">
        <v>1244</v>
      </c>
      <c r="L307" s="1" t="s">
        <v>1243</v>
      </c>
    </row>
    <row r="308" spans="1:12" x14ac:dyDescent="0.3">
      <c r="A308" s="1">
        <v>1843</v>
      </c>
      <c r="B308" s="1" t="s">
        <v>1238</v>
      </c>
      <c r="C308" s="1" t="s">
        <v>117</v>
      </c>
      <c r="D308" s="1" t="s">
        <v>394</v>
      </c>
      <c r="E308" s="6">
        <f>VLOOKUP(D308,Table5[[Facility]:[DistrrictCode]],3,FALSE)</f>
        <v>81</v>
      </c>
      <c r="F308" s="1" t="s">
        <v>262</v>
      </c>
      <c r="G308" s="1">
        <f>VLOOKUP(D308,Table5[[Facility]:[DistrrictCode]],2,FALSE)</f>
        <v>4</v>
      </c>
      <c r="H308" s="1"/>
      <c r="I308" s="1"/>
      <c r="J308" s="7"/>
      <c r="K308" s="4" t="s">
        <v>1241</v>
      </c>
      <c r="L308" s="1"/>
    </row>
    <row r="309" spans="1:12" x14ac:dyDescent="0.3">
      <c r="A309" s="1">
        <v>1844</v>
      </c>
      <c r="B309" s="1" t="s">
        <v>1239</v>
      </c>
      <c r="C309" s="1" t="s">
        <v>124</v>
      </c>
      <c r="D309" s="1" t="s">
        <v>394</v>
      </c>
      <c r="E309" s="6">
        <f>VLOOKUP(D309,Table5[[Facility]:[DistrrictCode]],3,FALSE)</f>
        <v>81</v>
      </c>
      <c r="F309" s="1" t="s">
        <v>262</v>
      </c>
      <c r="G309" s="1">
        <f>VLOOKUP(D309,Table5[[Facility]:[DistrrictCode]],2,FALSE)</f>
        <v>4</v>
      </c>
      <c r="H309" s="1"/>
      <c r="I309" s="1"/>
      <c r="J309" s="1"/>
      <c r="K309" s="4">
        <v>754306818</v>
      </c>
      <c r="L309" s="1"/>
    </row>
    <row r="310" spans="1:12" x14ac:dyDescent="0.3">
      <c r="A310" s="1">
        <v>1845</v>
      </c>
      <c r="B310" s="1" t="s">
        <v>1240</v>
      </c>
      <c r="C310" s="1" t="s">
        <v>186</v>
      </c>
      <c r="D310" s="1" t="s">
        <v>394</v>
      </c>
      <c r="E310" s="6">
        <f>VLOOKUP(D310,Table5[[Facility]:[DistrrictCode]],3,FALSE)</f>
        <v>81</v>
      </c>
      <c r="F310" s="1" t="s">
        <v>262</v>
      </c>
      <c r="G310" s="1">
        <f>VLOOKUP(D310,Table5[[Facility]:[DistrrictCode]],2,FALSE)</f>
        <v>4</v>
      </c>
      <c r="H310" s="1"/>
      <c r="I310" s="1"/>
      <c r="J310" s="1"/>
      <c r="K310" s="4" t="s">
        <v>1242</v>
      </c>
      <c r="L310" s="1"/>
    </row>
    <row r="311" spans="1:12" x14ac:dyDescent="0.3">
      <c r="A311" s="1">
        <v>1846</v>
      </c>
      <c r="B311" s="1" t="s">
        <v>1247</v>
      </c>
      <c r="C311" s="1" t="s">
        <v>173</v>
      </c>
      <c r="D311" s="1" t="s">
        <v>460</v>
      </c>
      <c r="E311" s="6">
        <f>VLOOKUP(D311,Table5[[Facility]:[DistrrictCode]],3,FALSE)</f>
        <v>82</v>
      </c>
      <c r="F311" s="1" t="s">
        <v>262</v>
      </c>
      <c r="G311" s="1">
        <f>VLOOKUP(D311,Table5[[Facility]:[DistrrictCode]],2,FALSE)</f>
        <v>16</v>
      </c>
      <c r="H311" s="1"/>
      <c r="I311" s="1"/>
      <c r="J311" s="1" t="s">
        <v>1253</v>
      </c>
      <c r="K311" s="4" t="s">
        <v>1252</v>
      </c>
      <c r="L311" s="4">
        <v>752862055</v>
      </c>
    </row>
    <row r="312" spans="1:12" x14ac:dyDescent="0.3">
      <c r="A312" s="1">
        <v>1847</v>
      </c>
      <c r="B312" s="1" t="s">
        <v>1248</v>
      </c>
      <c r="C312" s="1" t="s">
        <v>75</v>
      </c>
      <c r="D312" s="1" t="s">
        <v>460</v>
      </c>
      <c r="E312" s="6">
        <f>VLOOKUP(D312,Table5[[Facility]:[DistrrictCode]],3,FALSE)</f>
        <v>82</v>
      </c>
      <c r="F312" s="1" t="s">
        <v>262</v>
      </c>
      <c r="G312" s="1">
        <f>VLOOKUP(D312,Table5[[Facility]:[DistrrictCode]],2,FALSE)</f>
        <v>16</v>
      </c>
      <c r="H312" s="1"/>
      <c r="I312" s="1"/>
      <c r="J312" s="1"/>
      <c r="K312" s="4">
        <v>772666384</v>
      </c>
      <c r="L312" s="1"/>
    </row>
    <row r="313" spans="1:12" x14ac:dyDescent="0.3">
      <c r="A313" s="1">
        <v>1848</v>
      </c>
      <c r="B313" s="1" t="s">
        <v>1249</v>
      </c>
      <c r="C313" s="1" t="s">
        <v>195</v>
      </c>
      <c r="D313" s="1" t="s">
        <v>460</v>
      </c>
      <c r="E313" s="6">
        <f>VLOOKUP(D313,Table5[[Facility]:[DistrrictCode]],3,FALSE)</f>
        <v>82</v>
      </c>
      <c r="F313" s="1" t="s">
        <v>262</v>
      </c>
      <c r="G313" s="1">
        <f>VLOOKUP(D313,Table5[[Facility]:[DistrrictCode]],2,FALSE)</f>
        <v>16</v>
      </c>
      <c r="H313" s="1"/>
      <c r="I313" s="1"/>
      <c r="J313" s="1" t="s">
        <v>1254</v>
      </c>
      <c r="K313" s="4">
        <v>779001483</v>
      </c>
      <c r="L313" s="1"/>
    </row>
    <row r="314" spans="1:12" x14ac:dyDescent="0.3">
      <c r="A314" s="1">
        <v>1849</v>
      </c>
      <c r="B314" s="1" t="s">
        <v>1250</v>
      </c>
      <c r="C314" s="1" t="s">
        <v>182</v>
      </c>
      <c r="D314" s="1" t="s">
        <v>460</v>
      </c>
      <c r="E314" s="6">
        <f>VLOOKUP(D314,Table5[[Facility]:[DistrrictCode]],3,FALSE)</f>
        <v>82</v>
      </c>
      <c r="F314" s="1" t="s">
        <v>262</v>
      </c>
      <c r="G314" s="1">
        <f>VLOOKUP(D314,Table5[[Facility]:[DistrrictCode]],2,FALSE)</f>
        <v>16</v>
      </c>
      <c r="H314" s="1"/>
      <c r="I314" s="1"/>
      <c r="J314" s="1" t="s">
        <v>1255</v>
      </c>
      <c r="K314" s="4" t="s">
        <v>1251</v>
      </c>
      <c r="L314" s="1"/>
    </row>
    <row r="315" spans="1:12" x14ac:dyDescent="0.3">
      <c r="A315" s="1">
        <v>1850</v>
      </c>
      <c r="B315" s="1" t="s">
        <v>1256</v>
      </c>
      <c r="C315" s="1" t="s">
        <v>167</v>
      </c>
      <c r="D315" s="1" t="s">
        <v>362</v>
      </c>
      <c r="E315" s="6">
        <f>VLOOKUP(D315,Table5[[Facility]:[DistrrictCode]],3,FALSE)</f>
        <v>90</v>
      </c>
      <c r="F315" s="1" t="s">
        <v>262</v>
      </c>
      <c r="G315" s="1">
        <f>VLOOKUP(D315,Table5[[Facility]:[DistrrictCode]],2,FALSE)</f>
        <v>4</v>
      </c>
      <c r="H315" s="1"/>
      <c r="I315" s="1"/>
      <c r="J315" s="1"/>
      <c r="K315" s="4" t="s">
        <v>1259</v>
      </c>
      <c r="L315" s="1"/>
    </row>
    <row r="316" spans="1:12" x14ac:dyDescent="0.3">
      <c r="A316" s="1">
        <v>1851</v>
      </c>
      <c r="B316" s="1" t="s">
        <v>1257</v>
      </c>
      <c r="C316" s="1" t="s">
        <v>117</v>
      </c>
      <c r="D316" s="1" t="s">
        <v>362</v>
      </c>
      <c r="E316" s="6">
        <f>VLOOKUP(D316,Table5[[Facility]:[DistrrictCode]],3,FALSE)</f>
        <v>90</v>
      </c>
      <c r="F316" s="1" t="s">
        <v>262</v>
      </c>
      <c r="G316" s="1">
        <f>VLOOKUP(D316,Table5[[Facility]:[DistrrictCode]],2,FALSE)</f>
        <v>4</v>
      </c>
      <c r="H316" s="1"/>
      <c r="I316" s="1"/>
      <c r="J316" s="1"/>
      <c r="K316" s="4" t="s">
        <v>1260</v>
      </c>
      <c r="L316" s="1"/>
    </row>
    <row r="317" spans="1:12" x14ac:dyDescent="0.3">
      <c r="A317" s="1">
        <v>1852</v>
      </c>
      <c r="B317" s="1" t="s">
        <v>1258</v>
      </c>
      <c r="C317" s="1" t="s">
        <v>88</v>
      </c>
      <c r="D317" s="1" t="s">
        <v>362</v>
      </c>
      <c r="E317" s="6">
        <f>VLOOKUP(D317,Table5[[Facility]:[DistrrictCode]],3,FALSE)</f>
        <v>90</v>
      </c>
      <c r="F317" s="1" t="s">
        <v>262</v>
      </c>
      <c r="G317" s="1">
        <f>VLOOKUP(D317,Table5[[Facility]:[DistrrictCode]],2,FALSE)</f>
        <v>4</v>
      </c>
      <c r="H317" s="1"/>
      <c r="I317" s="1"/>
      <c r="J317" s="1"/>
      <c r="K317" s="4" t="s">
        <v>1262</v>
      </c>
      <c r="L317" s="1" t="s">
        <v>1261</v>
      </c>
    </row>
    <row r="318" spans="1:12" x14ac:dyDescent="0.3">
      <c r="A318" s="1">
        <v>1853</v>
      </c>
      <c r="B318" s="1" t="s">
        <v>3280</v>
      </c>
      <c r="C318" s="1" t="s">
        <v>117</v>
      </c>
      <c r="D318" s="1" t="s">
        <v>353</v>
      </c>
      <c r="E318" s="6">
        <f>VLOOKUP(D318,Table5[[Facility]:[DistrrictCode]],3,FALSE)</f>
        <v>36</v>
      </c>
      <c r="F318" s="1" t="s">
        <v>262</v>
      </c>
      <c r="G318" s="1">
        <f>VLOOKUP(D318,Table5[[Facility]:[DistrrictCode]],2,FALSE)</f>
        <v>12</v>
      </c>
      <c r="H318" s="1"/>
      <c r="I318" s="1"/>
      <c r="J318" s="1"/>
      <c r="K318" s="4" t="s">
        <v>1267</v>
      </c>
      <c r="L318" s="1"/>
    </row>
    <row r="319" spans="1:12" x14ac:dyDescent="0.3">
      <c r="A319" s="1">
        <v>1854</v>
      </c>
      <c r="B319" s="1" t="s">
        <v>54</v>
      </c>
      <c r="C319" s="1" t="s">
        <v>186</v>
      </c>
      <c r="D319" s="1" t="s">
        <v>353</v>
      </c>
      <c r="E319" s="6">
        <f>VLOOKUP(D319,Table5[[Facility]:[DistrrictCode]],3,FALSE)</f>
        <v>36</v>
      </c>
      <c r="F319" s="1" t="s">
        <v>262</v>
      </c>
      <c r="G319" s="1">
        <f>VLOOKUP(D319,Table5[[Facility]:[DistrrictCode]],2,FALSE)</f>
        <v>12</v>
      </c>
      <c r="H319" s="1"/>
      <c r="I319" s="1"/>
      <c r="J319" s="1"/>
      <c r="K319" s="4" t="s">
        <v>1268</v>
      </c>
      <c r="L319" s="1"/>
    </row>
    <row r="320" spans="1:12" x14ac:dyDescent="0.3">
      <c r="A320" s="1">
        <v>1855</v>
      </c>
      <c r="B320" s="1" t="s">
        <v>1263</v>
      </c>
      <c r="C320" s="1" t="s">
        <v>92</v>
      </c>
      <c r="D320" s="1" t="s">
        <v>353</v>
      </c>
      <c r="E320" s="6">
        <f>VLOOKUP(D320,Table5[[Facility]:[DistrrictCode]],3,FALSE)</f>
        <v>36</v>
      </c>
      <c r="F320" s="1" t="s">
        <v>262</v>
      </c>
      <c r="G320" s="1">
        <f>VLOOKUP(D320,Table5[[Facility]:[DistrrictCode]],2,FALSE)</f>
        <v>12</v>
      </c>
      <c r="H320" s="1"/>
      <c r="I320" s="1"/>
      <c r="J320" s="1"/>
      <c r="K320" s="4" t="s">
        <v>1269</v>
      </c>
      <c r="L320" s="1"/>
    </row>
    <row r="321" spans="1:12" x14ac:dyDescent="0.3">
      <c r="A321" s="1">
        <v>1856</v>
      </c>
      <c r="B321" s="1" t="s">
        <v>1264</v>
      </c>
      <c r="C321" s="1" t="s">
        <v>201</v>
      </c>
      <c r="D321" s="1" t="s">
        <v>353</v>
      </c>
      <c r="E321" s="6">
        <f>VLOOKUP(D321,Table5[[Facility]:[DistrrictCode]],3,FALSE)</f>
        <v>36</v>
      </c>
      <c r="F321" s="1" t="s">
        <v>262</v>
      </c>
      <c r="G321" s="1">
        <f>VLOOKUP(D321,Table5[[Facility]:[DistrrictCode]],2,FALSE)</f>
        <v>12</v>
      </c>
      <c r="H321" s="1"/>
      <c r="I321" s="1"/>
      <c r="J321" s="1"/>
      <c r="K321" s="4" t="s">
        <v>1270</v>
      </c>
      <c r="L321" s="1"/>
    </row>
    <row r="322" spans="1:12" x14ac:dyDescent="0.3">
      <c r="A322" s="1">
        <v>1857</v>
      </c>
      <c r="B322" s="1" t="s">
        <v>1265</v>
      </c>
      <c r="C322" s="1" t="s">
        <v>73</v>
      </c>
      <c r="D322" s="1" t="s">
        <v>353</v>
      </c>
      <c r="E322" s="6">
        <f>VLOOKUP(D322,Table5[[Facility]:[DistrrictCode]],3,FALSE)</f>
        <v>36</v>
      </c>
      <c r="F322" s="1" t="s">
        <v>262</v>
      </c>
      <c r="G322" s="1">
        <f>VLOOKUP(D322,Table5[[Facility]:[DistrrictCode]],2,FALSE)</f>
        <v>12</v>
      </c>
      <c r="H322" s="1"/>
      <c r="I322" s="1"/>
      <c r="J322" s="1"/>
      <c r="K322" s="4" t="s">
        <v>1271</v>
      </c>
      <c r="L322" s="1"/>
    </row>
    <row r="323" spans="1:12" x14ac:dyDescent="0.3">
      <c r="A323" s="1">
        <v>1858</v>
      </c>
      <c r="B323" s="1" t="s">
        <v>1266</v>
      </c>
      <c r="C323" s="1" t="s">
        <v>158</v>
      </c>
      <c r="D323" s="1" t="s">
        <v>353</v>
      </c>
      <c r="E323" s="6">
        <f>VLOOKUP(D323,Table5[[Facility]:[DistrrictCode]],3,FALSE)</f>
        <v>36</v>
      </c>
      <c r="F323" s="1" t="s">
        <v>262</v>
      </c>
      <c r="G323" s="1">
        <f>VLOOKUP(D323,Table5[[Facility]:[DistrrictCode]],2,FALSE)</f>
        <v>12</v>
      </c>
      <c r="H323" s="1"/>
      <c r="I323" s="1"/>
      <c r="J323" s="1"/>
      <c r="K323" s="4" t="s">
        <v>1272</v>
      </c>
      <c r="L323" s="1"/>
    </row>
    <row r="324" spans="1:12" x14ac:dyDescent="0.3">
      <c r="A324" s="1">
        <v>1859</v>
      </c>
      <c r="B324" s="1" t="s">
        <v>1273</v>
      </c>
      <c r="C324" s="1" t="s">
        <v>92</v>
      </c>
      <c r="D324" s="1" t="s">
        <v>339</v>
      </c>
      <c r="E324" s="6">
        <f>VLOOKUP(D324,Table5[[Facility]:[DistrrictCode]],3,FALSE)</f>
        <v>4</v>
      </c>
      <c r="F324" s="1" t="s">
        <v>262</v>
      </c>
      <c r="G324" s="1">
        <f>VLOOKUP(D324,Table5[[Facility]:[DistrrictCode]],2,FALSE)</f>
        <v>16</v>
      </c>
      <c r="H324" s="1"/>
      <c r="I324" s="1"/>
      <c r="J324" s="1" t="s">
        <v>1280</v>
      </c>
      <c r="K324" s="4" t="s">
        <v>1279</v>
      </c>
      <c r="L324" s="1"/>
    </row>
    <row r="325" spans="1:12" x14ac:dyDescent="0.3">
      <c r="A325" s="1">
        <v>1860</v>
      </c>
      <c r="B325" s="1" t="s">
        <v>1274</v>
      </c>
      <c r="C325" s="1" t="s">
        <v>153</v>
      </c>
      <c r="D325" s="1" t="s">
        <v>339</v>
      </c>
      <c r="E325" s="6">
        <f>VLOOKUP(D325,Table5[[Facility]:[DistrrictCode]],3,FALSE)</f>
        <v>4</v>
      </c>
      <c r="F325" s="1" t="s">
        <v>262</v>
      </c>
      <c r="G325" s="1">
        <f>VLOOKUP(D325,Table5[[Facility]:[DistrrictCode]],2,FALSE)</f>
        <v>16</v>
      </c>
      <c r="H325" s="1"/>
      <c r="I325" s="1"/>
      <c r="J325" s="1" t="s">
        <v>1281</v>
      </c>
      <c r="K325" s="4">
        <v>756074985</v>
      </c>
      <c r="L325" s="1"/>
    </row>
    <row r="326" spans="1:12" x14ac:dyDescent="0.3">
      <c r="A326" s="1">
        <v>1861</v>
      </c>
      <c r="B326" s="1" t="s">
        <v>1275</v>
      </c>
      <c r="C326" s="1" t="s">
        <v>147</v>
      </c>
      <c r="D326" s="1" t="s">
        <v>339</v>
      </c>
      <c r="E326" s="6">
        <f>VLOOKUP(D326,Table5[[Facility]:[DistrrictCode]],3,FALSE)</f>
        <v>4</v>
      </c>
      <c r="F326" s="1" t="s">
        <v>262</v>
      </c>
      <c r="G326" s="1">
        <f>VLOOKUP(D326,Table5[[Facility]:[DistrrictCode]],2,FALSE)</f>
        <v>16</v>
      </c>
      <c r="H326" s="1"/>
      <c r="I326" s="1"/>
      <c r="J326" s="1"/>
      <c r="K326" s="4"/>
      <c r="L326" s="1"/>
    </row>
    <row r="327" spans="1:12" x14ac:dyDescent="0.3">
      <c r="A327" s="1">
        <v>1862</v>
      </c>
      <c r="B327" s="1" t="s">
        <v>1276</v>
      </c>
      <c r="C327" s="1" t="s">
        <v>185</v>
      </c>
      <c r="D327" s="1" t="s">
        <v>339</v>
      </c>
      <c r="E327" s="6">
        <f>VLOOKUP(D327,Table5[[Facility]:[DistrrictCode]],3,FALSE)</f>
        <v>4</v>
      </c>
      <c r="F327" s="1" t="s">
        <v>262</v>
      </c>
      <c r="G327" s="1">
        <f>VLOOKUP(D327,Table5[[Facility]:[DistrrictCode]],2,FALSE)</f>
        <v>16</v>
      </c>
      <c r="H327" s="1"/>
      <c r="I327" s="1"/>
      <c r="J327" s="1" t="s">
        <v>1282</v>
      </c>
      <c r="K327" s="4">
        <v>775200233</v>
      </c>
      <c r="L327" s="1"/>
    </row>
    <row r="328" spans="1:12" x14ac:dyDescent="0.3">
      <c r="A328" s="1">
        <v>1863</v>
      </c>
      <c r="B328" s="1" t="s">
        <v>1277</v>
      </c>
      <c r="C328" s="1" t="s">
        <v>124</v>
      </c>
      <c r="D328" s="1" t="s">
        <v>339</v>
      </c>
      <c r="E328" s="6">
        <f>VLOOKUP(D328,Table5[[Facility]:[DistrrictCode]],3,FALSE)</f>
        <v>4</v>
      </c>
      <c r="F328" s="1" t="s">
        <v>262</v>
      </c>
      <c r="G328" s="1">
        <f>VLOOKUP(D328,Table5[[Facility]:[DistrrictCode]],2,FALSE)</f>
        <v>16</v>
      </c>
      <c r="H328" s="1"/>
      <c r="I328" s="1"/>
      <c r="J328" s="1" t="s">
        <v>1283</v>
      </c>
      <c r="K328" s="4">
        <v>785639386</v>
      </c>
      <c r="L328" s="4">
        <v>702291173</v>
      </c>
    </row>
    <row r="329" spans="1:12" x14ac:dyDescent="0.3">
      <c r="A329" s="1">
        <v>1864</v>
      </c>
      <c r="B329" s="1" t="s">
        <v>1278</v>
      </c>
      <c r="C329" s="1" t="s">
        <v>195</v>
      </c>
      <c r="D329" s="1" t="s">
        <v>339</v>
      </c>
      <c r="E329" s="6">
        <f>VLOOKUP(D329,Table5[[Facility]:[DistrrictCode]],3,FALSE)</f>
        <v>4</v>
      </c>
      <c r="F329" s="1" t="s">
        <v>262</v>
      </c>
      <c r="G329" s="1">
        <f>VLOOKUP(D329,Table5[[Facility]:[DistrrictCode]],2,FALSE)</f>
        <v>16</v>
      </c>
      <c r="H329" s="1"/>
      <c r="I329" s="1"/>
      <c r="J329" s="1" t="s">
        <v>1284</v>
      </c>
      <c r="K329" s="4">
        <v>783737321</v>
      </c>
      <c r="L329" s="1"/>
    </row>
    <row r="330" spans="1:12" x14ac:dyDescent="0.3">
      <c r="A330" s="1">
        <v>1865</v>
      </c>
      <c r="B330" s="1" t="s">
        <v>3281</v>
      </c>
      <c r="C330" s="1" t="s">
        <v>3780</v>
      </c>
      <c r="D330" s="1" t="s">
        <v>614</v>
      </c>
      <c r="E330" s="6">
        <f>VLOOKUP(D330,Table5[[Facility]:[DistrrictCode]],3,FALSE)</f>
        <v>75</v>
      </c>
      <c r="F330" s="1" t="s">
        <v>262</v>
      </c>
      <c r="G330" s="1">
        <f>VLOOKUP(D330,Table5[[Facility]:[DistrrictCode]],2,FALSE)</f>
        <v>13</v>
      </c>
      <c r="H330" s="1"/>
      <c r="I330" s="1"/>
      <c r="J330" s="1" t="s">
        <v>1290</v>
      </c>
      <c r="K330" s="4">
        <v>785497144</v>
      </c>
      <c r="L330" s="1"/>
    </row>
    <row r="331" spans="1:12" x14ac:dyDescent="0.3">
      <c r="A331" s="1">
        <v>1866</v>
      </c>
      <c r="B331" s="1" t="s">
        <v>3282</v>
      </c>
      <c r="C331" s="1" t="s">
        <v>195</v>
      </c>
      <c r="D331" s="1" t="s">
        <v>614</v>
      </c>
      <c r="E331" s="6">
        <f>VLOOKUP(D331,Table5[[Facility]:[DistrrictCode]],3,FALSE)</f>
        <v>75</v>
      </c>
      <c r="F331" s="1" t="s">
        <v>262</v>
      </c>
      <c r="G331" s="1">
        <f>VLOOKUP(D331,Table5[[Facility]:[DistrrictCode]],2,FALSE)</f>
        <v>13</v>
      </c>
      <c r="H331" s="1"/>
      <c r="I331" s="1"/>
      <c r="J331" s="1"/>
      <c r="K331" s="4">
        <v>789748083</v>
      </c>
      <c r="L331" s="1"/>
    </row>
    <row r="332" spans="1:12" x14ac:dyDescent="0.3">
      <c r="A332" s="1">
        <v>1867</v>
      </c>
      <c r="B332" s="1" t="s">
        <v>3283</v>
      </c>
      <c r="C332" s="1" t="s">
        <v>152</v>
      </c>
      <c r="D332" s="1" t="s">
        <v>614</v>
      </c>
      <c r="E332" s="6">
        <f>VLOOKUP(D332,Table5[[Facility]:[DistrrictCode]],3,FALSE)</f>
        <v>75</v>
      </c>
      <c r="F332" s="1" t="s">
        <v>262</v>
      </c>
      <c r="G332" s="1">
        <f>VLOOKUP(D332,Table5[[Facility]:[DistrrictCode]],2,FALSE)</f>
        <v>13</v>
      </c>
      <c r="H332" s="1"/>
      <c r="I332" s="1"/>
      <c r="J332" s="1" t="s">
        <v>1291</v>
      </c>
      <c r="K332" s="4">
        <v>776189164</v>
      </c>
      <c r="L332" s="1"/>
    </row>
    <row r="333" spans="1:12" x14ac:dyDescent="0.3">
      <c r="A333" s="1">
        <v>1868</v>
      </c>
      <c r="B333" s="1" t="s">
        <v>1285</v>
      </c>
      <c r="C333" s="1" t="s">
        <v>146</v>
      </c>
      <c r="D333" s="1" t="s">
        <v>395</v>
      </c>
      <c r="E333" s="6">
        <f>VLOOKUP(D333,Table5[[Facility]:[DistrrictCode]],3,FALSE)</f>
        <v>96</v>
      </c>
      <c r="F333" s="1" t="s">
        <v>262</v>
      </c>
      <c r="G333" s="1">
        <f>VLOOKUP(D333,Table5[[Facility]:[DistrrictCode]],2,FALSE)</f>
        <v>4</v>
      </c>
      <c r="H333" s="1"/>
      <c r="I333" s="7"/>
      <c r="J333" s="1" t="s">
        <v>1292</v>
      </c>
      <c r="K333" s="4">
        <v>775681152</v>
      </c>
      <c r="L333" s="1"/>
    </row>
    <row r="334" spans="1:12" x14ac:dyDescent="0.3">
      <c r="A334" s="1">
        <v>1869</v>
      </c>
      <c r="B334" s="1" t="s">
        <v>1286</v>
      </c>
      <c r="C334" s="1" t="s">
        <v>196</v>
      </c>
      <c r="D334" s="1" t="s">
        <v>395</v>
      </c>
      <c r="E334" s="6">
        <f>VLOOKUP(D334,Table5[[Facility]:[DistrrictCode]],3,FALSE)</f>
        <v>96</v>
      </c>
      <c r="F334" s="1" t="s">
        <v>262</v>
      </c>
      <c r="G334" s="1">
        <f>VLOOKUP(D334,Table5[[Facility]:[DistrrictCode]],2,FALSE)</f>
        <v>4</v>
      </c>
      <c r="H334" s="1"/>
      <c r="I334" s="7"/>
      <c r="J334" s="1" t="s">
        <v>1293</v>
      </c>
      <c r="K334" s="4">
        <v>784622120</v>
      </c>
      <c r="L334" s="1"/>
    </row>
    <row r="335" spans="1:12" x14ac:dyDescent="0.3">
      <c r="A335" s="1">
        <v>1870</v>
      </c>
      <c r="B335" s="1" t="s">
        <v>1287</v>
      </c>
      <c r="C335" s="1" t="s">
        <v>92</v>
      </c>
      <c r="D335" s="1" t="s">
        <v>395</v>
      </c>
      <c r="E335" s="6">
        <f>VLOOKUP(D335,Table5[[Facility]:[DistrrictCode]],3,FALSE)</f>
        <v>96</v>
      </c>
      <c r="F335" s="1" t="s">
        <v>262</v>
      </c>
      <c r="G335" s="1">
        <f>VLOOKUP(D335,Table5[[Facility]:[DistrrictCode]],2,FALSE)</f>
        <v>4</v>
      </c>
      <c r="H335" s="1"/>
      <c r="I335" s="7"/>
      <c r="J335" s="1" t="s">
        <v>1294</v>
      </c>
      <c r="K335" s="4">
        <v>777867055</v>
      </c>
      <c r="L335" s="1"/>
    </row>
    <row r="336" spans="1:12" x14ac:dyDescent="0.3">
      <c r="A336" s="1">
        <v>1871</v>
      </c>
      <c r="B336" s="1" t="s">
        <v>1288</v>
      </c>
      <c r="C336" s="1" t="s">
        <v>73</v>
      </c>
      <c r="D336" s="1" t="s">
        <v>395</v>
      </c>
      <c r="E336" s="6">
        <f>VLOOKUP(D336,Table5[[Facility]:[DistrrictCode]],3,FALSE)</f>
        <v>96</v>
      </c>
      <c r="F336" s="1" t="s">
        <v>262</v>
      </c>
      <c r="G336" s="1">
        <f>VLOOKUP(D336,Table5[[Facility]:[DistrrictCode]],2,FALSE)</f>
        <v>4</v>
      </c>
      <c r="H336" s="1"/>
      <c r="I336" s="1"/>
      <c r="J336" s="1"/>
      <c r="K336" s="4">
        <v>777698821</v>
      </c>
      <c r="L336" s="1"/>
    </row>
    <row r="337" spans="1:12" x14ac:dyDescent="0.3">
      <c r="A337" s="1">
        <v>1872</v>
      </c>
      <c r="B337" s="1" t="s">
        <v>1289</v>
      </c>
      <c r="C337" s="1" t="s">
        <v>181</v>
      </c>
      <c r="D337" s="1" t="s">
        <v>395</v>
      </c>
      <c r="E337" s="6">
        <f>VLOOKUP(D337,Table5[[Facility]:[DistrrictCode]],3,FALSE)</f>
        <v>96</v>
      </c>
      <c r="F337" s="1" t="s">
        <v>262</v>
      </c>
      <c r="G337" s="1">
        <f>VLOOKUP(D337,Table5[[Facility]:[DistrrictCode]],2,FALSE)</f>
        <v>4</v>
      </c>
      <c r="H337" s="1"/>
      <c r="I337" s="1"/>
      <c r="J337" s="1"/>
      <c r="K337" s="4">
        <v>776586957</v>
      </c>
      <c r="L337" s="1"/>
    </row>
    <row r="338" spans="1:12" x14ac:dyDescent="0.3">
      <c r="A338" s="1">
        <v>1873</v>
      </c>
      <c r="B338" s="1" t="s">
        <v>55</v>
      </c>
      <c r="C338" s="1" t="s">
        <v>117</v>
      </c>
      <c r="D338" s="1" t="s">
        <v>474</v>
      </c>
      <c r="E338" s="6">
        <f>VLOOKUP(D338,Table5[[Facility]:[DistrrictCode]],3,FALSE)</f>
        <v>3</v>
      </c>
      <c r="F338" s="1" t="s">
        <v>262</v>
      </c>
      <c r="G338" s="1">
        <f>VLOOKUP(D338,Table5[[Facility]:[DistrrictCode]],2,FALSE)</f>
        <v>7</v>
      </c>
      <c r="H338" s="1"/>
      <c r="I338" s="1"/>
      <c r="J338" s="1" t="s">
        <v>1298</v>
      </c>
      <c r="K338" s="4">
        <v>783173418</v>
      </c>
      <c r="L338" s="4">
        <v>759766718</v>
      </c>
    </row>
    <row r="339" spans="1:12" x14ac:dyDescent="0.3">
      <c r="A339" s="1">
        <v>1874</v>
      </c>
      <c r="B339" s="1" t="s">
        <v>1295</v>
      </c>
      <c r="C339" s="1" t="s">
        <v>247</v>
      </c>
      <c r="D339" s="1" t="s">
        <v>474</v>
      </c>
      <c r="E339" s="6">
        <f>VLOOKUP(D339,Table5[[Facility]:[DistrrictCode]],3,FALSE)</f>
        <v>3</v>
      </c>
      <c r="F339" s="1" t="s">
        <v>262</v>
      </c>
      <c r="G339" s="1">
        <f>VLOOKUP(D339,Table5[[Facility]:[DistrrictCode]],2,FALSE)</f>
        <v>7</v>
      </c>
      <c r="H339" s="1"/>
      <c r="I339" s="1"/>
      <c r="J339" s="1" t="s">
        <v>1299</v>
      </c>
      <c r="K339" s="4">
        <v>773880453</v>
      </c>
      <c r="L339" s="1"/>
    </row>
    <row r="340" spans="1:12" x14ac:dyDescent="0.3">
      <c r="A340" s="1">
        <v>1875</v>
      </c>
      <c r="B340" s="1" t="s">
        <v>1296</v>
      </c>
      <c r="C340" s="1" t="s">
        <v>197</v>
      </c>
      <c r="D340" s="1" t="s">
        <v>474</v>
      </c>
      <c r="E340" s="6">
        <f>VLOOKUP(D340,Table5[[Facility]:[DistrrictCode]],3,FALSE)</f>
        <v>3</v>
      </c>
      <c r="F340" s="1" t="s">
        <v>262</v>
      </c>
      <c r="G340" s="1">
        <f>VLOOKUP(D340,Table5[[Facility]:[DistrrictCode]],2,FALSE)</f>
        <v>7</v>
      </c>
      <c r="H340" s="1"/>
      <c r="I340" s="1"/>
      <c r="J340" s="1"/>
      <c r="K340" s="4">
        <v>774476198</v>
      </c>
      <c r="L340" s="1"/>
    </row>
    <row r="341" spans="1:12" x14ac:dyDescent="0.3">
      <c r="A341" s="1">
        <v>1876</v>
      </c>
      <c r="B341" s="1" t="s">
        <v>1297</v>
      </c>
      <c r="C341" s="1" t="s">
        <v>3787</v>
      </c>
      <c r="D341" s="1" t="s">
        <v>474</v>
      </c>
      <c r="E341" s="6">
        <f>VLOOKUP(D341,Table5[[Facility]:[DistrrictCode]],3,FALSE)</f>
        <v>3</v>
      </c>
      <c r="F341" s="1" t="s">
        <v>262</v>
      </c>
      <c r="G341" s="1">
        <f>VLOOKUP(D341,Table5[[Facility]:[DistrrictCode]],2,FALSE)</f>
        <v>7</v>
      </c>
      <c r="H341" s="1"/>
      <c r="I341" s="1"/>
      <c r="J341" s="1"/>
      <c r="K341" s="4">
        <v>78181892575</v>
      </c>
      <c r="L341" s="1"/>
    </row>
    <row r="342" spans="1:12" x14ac:dyDescent="0.3">
      <c r="A342" s="1">
        <v>1877</v>
      </c>
      <c r="B342" s="1" t="s">
        <v>3284</v>
      </c>
      <c r="C342" s="1" t="s">
        <v>117</v>
      </c>
      <c r="D342" s="1" t="s">
        <v>613</v>
      </c>
      <c r="E342" s="6">
        <f>VLOOKUP(D342,Table5[[Facility]:[DistrrictCode]],3,FALSE)</f>
        <v>76</v>
      </c>
      <c r="F342" s="1" t="s">
        <v>262</v>
      </c>
      <c r="G342" s="1">
        <f>VLOOKUP(D342,Table5[[Facility]:[DistrrictCode]],2,FALSE)</f>
        <v>13</v>
      </c>
      <c r="H342" s="1"/>
      <c r="I342" s="1"/>
      <c r="J342" s="1" t="s">
        <v>1306</v>
      </c>
      <c r="K342" s="4" t="s">
        <v>1302</v>
      </c>
      <c r="L342" s="1" t="s">
        <v>1303</v>
      </c>
    </row>
    <row r="343" spans="1:12" x14ac:dyDescent="0.3">
      <c r="A343" s="1">
        <v>1878</v>
      </c>
      <c r="B343" s="1" t="s">
        <v>3285</v>
      </c>
      <c r="C343" s="1" t="s">
        <v>76</v>
      </c>
      <c r="D343" s="1" t="s">
        <v>613</v>
      </c>
      <c r="E343" s="6">
        <f>VLOOKUP(D343,Table5[[Facility]:[DistrrictCode]],3,FALSE)</f>
        <v>76</v>
      </c>
      <c r="F343" s="1" t="s">
        <v>262</v>
      </c>
      <c r="G343" s="1">
        <f>VLOOKUP(D343,Table5[[Facility]:[DistrrictCode]],2,FALSE)</f>
        <v>13</v>
      </c>
      <c r="H343" s="1"/>
      <c r="I343" s="1"/>
      <c r="J343" s="1" t="s">
        <v>1307</v>
      </c>
      <c r="K343" s="4" t="s">
        <v>1305</v>
      </c>
      <c r="L343" s="1" t="s">
        <v>1304</v>
      </c>
    </row>
    <row r="344" spans="1:12" x14ac:dyDescent="0.3">
      <c r="A344" s="1">
        <v>1879</v>
      </c>
      <c r="B344" s="1" t="s">
        <v>3286</v>
      </c>
      <c r="C344" s="1" t="s">
        <v>196</v>
      </c>
      <c r="D344" s="1" t="s">
        <v>613</v>
      </c>
      <c r="E344" s="6">
        <f>VLOOKUP(D344,Table5[[Facility]:[DistrrictCode]],3,FALSE)</f>
        <v>76</v>
      </c>
      <c r="F344" s="1" t="s">
        <v>262</v>
      </c>
      <c r="G344" s="1">
        <f>VLOOKUP(D344,Table5[[Facility]:[DistrrictCode]],2,FALSE)</f>
        <v>13</v>
      </c>
      <c r="H344" s="1"/>
      <c r="I344" s="1"/>
      <c r="J344" s="1" t="s">
        <v>1308</v>
      </c>
      <c r="K344" s="4" t="s">
        <v>1300</v>
      </c>
      <c r="L344" s="1"/>
    </row>
    <row r="345" spans="1:12" x14ac:dyDescent="0.3">
      <c r="A345" s="1">
        <v>1880</v>
      </c>
      <c r="B345" s="1" t="s">
        <v>3287</v>
      </c>
      <c r="C345" s="1" t="s">
        <v>73</v>
      </c>
      <c r="D345" s="1" t="s">
        <v>613</v>
      </c>
      <c r="E345" s="6">
        <f>VLOOKUP(D345,Table5[[Facility]:[DistrrictCode]],3,FALSE)</f>
        <v>76</v>
      </c>
      <c r="F345" s="1" t="s">
        <v>262</v>
      </c>
      <c r="G345" s="1">
        <f>VLOOKUP(D345,Table5[[Facility]:[DistrrictCode]],2,FALSE)</f>
        <v>13</v>
      </c>
      <c r="H345" s="1"/>
      <c r="I345" s="1"/>
      <c r="J345" s="1" t="s">
        <v>1309</v>
      </c>
      <c r="K345" s="4" t="s">
        <v>1301</v>
      </c>
      <c r="L345" s="1"/>
    </row>
    <row r="346" spans="1:12" x14ac:dyDescent="0.3">
      <c r="A346" s="1">
        <v>1881</v>
      </c>
      <c r="B346" s="1" t="s">
        <v>1310</v>
      </c>
      <c r="C346" s="1" t="s">
        <v>76</v>
      </c>
      <c r="D346" s="1" t="s">
        <v>277</v>
      </c>
      <c r="E346" s="6">
        <f>VLOOKUP(D346,Table5[[Facility]:[DistrrictCode]],3,FALSE)</f>
        <v>3</v>
      </c>
      <c r="F346" s="1" t="s">
        <v>262</v>
      </c>
      <c r="G346" s="1">
        <f>VLOOKUP(D346,Table5[[Facility]:[DistrrictCode]],2,FALSE)</f>
        <v>7</v>
      </c>
      <c r="H346" s="1"/>
      <c r="I346" s="1"/>
      <c r="J346" s="1"/>
      <c r="K346" s="4">
        <v>774419367</v>
      </c>
      <c r="L346" s="1"/>
    </row>
    <row r="347" spans="1:12" x14ac:dyDescent="0.3">
      <c r="A347" s="1">
        <v>1882</v>
      </c>
      <c r="B347" s="1" t="s">
        <v>1311</v>
      </c>
      <c r="C347" s="1" t="s">
        <v>197</v>
      </c>
      <c r="D347" s="1" t="s">
        <v>277</v>
      </c>
      <c r="E347" s="6">
        <f>VLOOKUP(D347,Table5[[Facility]:[DistrrictCode]],3,FALSE)</f>
        <v>3</v>
      </c>
      <c r="F347" s="1" t="s">
        <v>262</v>
      </c>
      <c r="G347" s="1">
        <f>VLOOKUP(D347,Table5[[Facility]:[DistrrictCode]],2,FALSE)</f>
        <v>7</v>
      </c>
      <c r="H347" s="1"/>
      <c r="I347" s="1"/>
      <c r="J347" s="1"/>
      <c r="K347" s="4">
        <v>777042248</v>
      </c>
      <c r="L347" s="1"/>
    </row>
    <row r="348" spans="1:12" x14ac:dyDescent="0.3">
      <c r="A348" s="1">
        <v>1883</v>
      </c>
      <c r="B348" s="1" t="s">
        <v>1312</v>
      </c>
      <c r="C348" s="1" t="s">
        <v>197</v>
      </c>
      <c r="D348" s="1" t="s">
        <v>277</v>
      </c>
      <c r="E348" s="6">
        <f>VLOOKUP(D348,Table5[[Facility]:[DistrrictCode]],3,FALSE)</f>
        <v>3</v>
      </c>
      <c r="F348" s="1" t="s">
        <v>262</v>
      </c>
      <c r="G348" s="1">
        <f>VLOOKUP(D348,Table5[[Facility]:[DistrrictCode]],2,FALSE)</f>
        <v>7</v>
      </c>
      <c r="H348" s="1"/>
      <c r="I348" s="1"/>
      <c r="J348" s="1"/>
      <c r="K348" s="4">
        <v>783698088</v>
      </c>
      <c r="L348" s="1"/>
    </row>
    <row r="349" spans="1:12" x14ac:dyDescent="0.3">
      <c r="A349" s="1">
        <v>1884</v>
      </c>
      <c r="B349" s="1" t="s">
        <v>1313</v>
      </c>
      <c r="C349" s="1" t="s">
        <v>197</v>
      </c>
      <c r="D349" s="1" t="s">
        <v>277</v>
      </c>
      <c r="E349" s="6">
        <f>VLOOKUP(D349,Table5[[Facility]:[DistrrictCode]],3,FALSE)</f>
        <v>3</v>
      </c>
      <c r="F349" s="1" t="s">
        <v>262</v>
      </c>
      <c r="G349" s="1">
        <f>VLOOKUP(D349,Table5[[Facility]:[DistrrictCode]],2,FALSE)</f>
        <v>7</v>
      </c>
      <c r="H349" s="1"/>
      <c r="I349" s="1"/>
      <c r="J349" s="1"/>
      <c r="K349" s="4">
        <v>788465885</v>
      </c>
      <c r="L349" s="1"/>
    </row>
    <row r="350" spans="1:12" x14ac:dyDescent="0.3">
      <c r="A350" s="1">
        <v>1885</v>
      </c>
      <c r="B350" s="1" t="s">
        <v>1314</v>
      </c>
      <c r="C350" s="1" t="s">
        <v>92</v>
      </c>
      <c r="D350" s="1" t="s">
        <v>277</v>
      </c>
      <c r="E350" s="6">
        <f>VLOOKUP(D350,Table5[[Facility]:[DistrrictCode]],3,FALSE)</f>
        <v>3</v>
      </c>
      <c r="F350" s="1" t="s">
        <v>262</v>
      </c>
      <c r="G350" s="1">
        <f>VLOOKUP(D350,Table5[[Facility]:[DistrrictCode]],2,FALSE)</f>
        <v>7</v>
      </c>
      <c r="H350" s="1"/>
      <c r="I350" s="1"/>
      <c r="J350" s="1"/>
      <c r="K350" s="4">
        <v>785480557</v>
      </c>
      <c r="L350" s="1"/>
    </row>
    <row r="351" spans="1:12" x14ac:dyDescent="0.3">
      <c r="A351" s="1">
        <v>1886</v>
      </c>
      <c r="B351" s="1" t="s">
        <v>1315</v>
      </c>
      <c r="C351" s="1" t="s">
        <v>92</v>
      </c>
      <c r="D351" s="1" t="s">
        <v>352</v>
      </c>
      <c r="E351" s="6">
        <f>VLOOKUP(D351,Table5[[Facility]:[DistrrictCode]],3,FALSE)</f>
        <v>4</v>
      </c>
      <c r="F351" s="1" t="s">
        <v>262</v>
      </c>
      <c r="G351" s="1">
        <f>VLOOKUP(D351,Table5[[Facility]:[DistrrictCode]],2,FALSE)</f>
        <v>16</v>
      </c>
      <c r="H351" s="1"/>
      <c r="I351" s="1"/>
      <c r="J351" s="1" t="s">
        <v>1320</v>
      </c>
      <c r="K351" s="4">
        <v>773169177</v>
      </c>
      <c r="L351" s="1"/>
    </row>
    <row r="352" spans="1:12" x14ac:dyDescent="0.3">
      <c r="A352" s="1">
        <v>1887</v>
      </c>
      <c r="B352" s="1" t="s">
        <v>1316</v>
      </c>
      <c r="C352" s="1" t="s">
        <v>197</v>
      </c>
      <c r="D352" s="1" t="s">
        <v>352</v>
      </c>
      <c r="E352" s="6">
        <f>VLOOKUP(D352,Table5[[Facility]:[DistrrictCode]],3,FALSE)</f>
        <v>4</v>
      </c>
      <c r="F352" s="1" t="s">
        <v>262</v>
      </c>
      <c r="G352" s="1">
        <f>VLOOKUP(D352,Table5[[Facility]:[DistrrictCode]],2,FALSE)</f>
        <v>16</v>
      </c>
      <c r="H352" s="1"/>
      <c r="I352" s="1"/>
      <c r="J352" s="1" t="s">
        <v>1321</v>
      </c>
      <c r="K352" s="4">
        <v>782959206</v>
      </c>
      <c r="L352" s="4">
        <v>706450245</v>
      </c>
    </row>
    <row r="353" spans="1:12" x14ac:dyDescent="0.3">
      <c r="A353" s="1">
        <v>1888</v>
      </c>
      <c r="B353" s="1" t="s">
        <v>1317</v>
      </c>
      <c r="C353" s="1" t="s">
        <v>124</v>
      </c>
      <c r="D353" s="1" t="s">
        <v>352</v>
      </c>
      <c r="E353" s="6">
        <f>VLOOKUP(D353,Table5[[Facility]:[DistrrictCode]],3,FALSE)</f>
        <v>4</v>
      </c>
      <c r="F353" s="1" t="s">
        <v>262</v>
      </c>
      <c r="G353" s="1">
        <f>VLOOKUP(D353,Table5[[Facility]:[DistrrictCode]],2,FALSE)</f>
        <v>16</v>
      </c>
      <c r="H353" s="1"/>
      <c r="I353" s="1"/>
      <c r="J353" s="1"/>
      <c r="K353" s="4">
        <v>78440442</v>
      </c>
      <c r="L353" s="1"/>
    </row>
    <row r="354" spans="1:12" x14ac:dyDescent="0.3">
      <c r="A354" s="1">
        <v>1889</v>
      </c>
      <c r="B354" s="1" t="s">
        <v>1318</v>
      </c>
      <c r="C354" s="1" t="s">
        <v>75</v>
      </c>
      <c r="D354" s="1" t="s">
        <v>352</v>
      </c>
      <c r="E354" s="6">
        <f>VLOOKUP(D354,Table5[[Facility]:[DistrrictCode]],3,FALSE)</f>
        <v>4</v>
      </c>
      <c r="F354" s="1" t="s">
        <v>262</v>
      </c>
      <c r="G354" s="1">
        <f>VLOOKUP(D354,Table5[[Facility]:[DistrrictCode]],2,FALSE)</f>
        <v>16</v>
      </c>
      <c r="H354" s="1"/>
      <c r="I354" s="1"/>
      <c r="J354" s="1" t="s">
        <v>1322</v>
      </c>
      <c r="K354" s="4">
        <v>705524760</v>
      </c>
      <c r="L354" s="4">
        <v>772975480</v>
      </c>
    </row>
    <row r="355" spans="1:12" x14ac:dyDescent="0.3">
      <c r="A355" s="1">
        <v>1890</v>
      </c>
      <c r="B355" s="1" t="s">
        <v>1319</v>
      </c>
      <c r="C355" s="1" t="s">
        <v>181</v>
      </c>
      <c r="D355" s="1" t="s">
        <v>352</v>
      </c>
      <c r="E355" s="6">
        <f>VLOOKUP(D355,Table5[[Facility]:[DistrrictCode]],3,FALSE)</f>
        <v>4</v>
      </c>
      <c r="F355" s="1" t="s">
        <v>262</v>
      </c>
      <c r="G355" s="1">
        <f>VLOOKUP(D355,Table5[[Facility]:[DistrrictCode]],2,FALSE)</f>
        <v>16</v>
      </c>
      <c r="H355" s="1"/>
      <c r="I355" s="1"/>
      <c r="J355" s="1"/>
      <c r="K355" s="4">
        <v>784142599</v>
      </c>
      <c r="L355" s="1"/>
    </row>
    <row r="356" spans="1:12" x14ac:dyDescent="0.3">
      <c r="A356" s="1">
        <v>1891</v>
      </c>
      <c r="B356" s="1" t="s">
        <v>1323</v>
      </c>
      <c r="C356" s="7" t="s">
        <v>117</v>
      </c>
      <c r="D356" s="1" t="s">
        <v>425</v>
      </c>
      <c r="E356" s="6">
        <f>VLOOKUP(D356,Table5[[Facility]:[DistrrictCode]],3,FALSE)</f>
        <v>21</v>
      </c>
      <c r="F356" s="1" t="s">
        <v>262</v>
      </c>
      <c r="G356" s="1">
        <f>VLOOKUP(D356,Table5[[Facility]:[DistrrictCode]],2,FALSE)</f>
        <v>13</v>
      </c>
      <c r="H356" s="1"/>
      <c r="I356" s="1"/>
      <c r="J356" s="1" t="s">
        <v>1327</v>
      </c>
      <c r="K356" s="4">
        <v>701542127</v>
      </c>
      <c r="L356" s="1"/>
    </row>
    <row r="357" spans="1:12" x14ac:dyDescent="0.3">
      <c r="A357" s="1">
        <v>1892</v>
      </c>
      <c r="B357" s="1" t="s">
        <v>1324</v>
      </c>
      <c r="C357" s="1" t="s">
        <v>138</v>
      </c>
      <c r="D357" s="1" t="s">
        <v>425</v>
      </c>
      <c r="E357" s="6">
        <f>VLOOKUP(D357,Table5[[Facility]:[DistrrictCode]],3,FALSE)</f>
        <v>21</v>
      </c>
      <c r="F357" s="1" t="s">
        <v>262</v>
      </c>
      <c r="G357" s="1">
        <f>VLOOKUP(D357,Table5[[Facility]:[DistrrictCode]],2,FALSE)</f>
        <v>13</v>
      </c>
      <c r="H357" s="1"/>
      <c r="I357" s="1"/>
      <c r="J357" s="1" t="s">
        <v>1328</v>
      </c>
      <c r="K357" s="4">
        <v>757021053</v>
      </c>
      <c r="L357" s="4">
        <v>785420218</v>
      </c>
    </row>
    <row r="358" spans="1:12" x14ac:dyDescent="0.3">
      <c r="A358" s="1">
        <v>1893</v>
      </c>
      <c r="B358" s="1" t="s">
        <v>1325</v>
      </c>
      <c r="C358" s="1" t="s">
        <v>195</v>
      </c>
      <c r="D358" s="1" t="s">
        <v>425</v>
      </c>
      <c r="E358" s="6">
        <f>VLOOKUP(D358,Table5[[Facility]:[DistrrictCode]],3,FALSE)</f>
        <v>21</v>
      </c>
      <c r="F358" s="1" t="s">
        <v>262</v>
      </c>
      <c r="G358" s="1">
        <f>VLOOKUP(D358,Table5[[Facility]:[DistrrictCode]],2,FALSE)</f>
        <v>13</v>
      </c>
      <c r="H358" s="1"/>
      <c r="I358" s="1"/>
      <c r="J358" s="1" t="s">
        <v>1329</v>
      </c>
      <c r="K358" s="4">
        <v>775730065</v>
      </c>
      <c r="L358" s="4">
        <v>756691365</v>
      </c>
    </row>
    <row r="359" spans="1:12" x14ac:dyDescent="0.3">
      <c r="A359" s="1">
        <v>1894</v>
      </c>
      <c r="B359" s="1" t="s">
        <v>1326</v>
      </c>
      <c r="C359" s="1" t="s">
        <v>249</v>
      </c>
      <c r="D359" s="1" t="s">
        <v>425</v>
      </c>
      <c r="E359" s="6">
        <f>VLOOKUP(D359,Table5[[Facility]:[DistrrictCode]],3,FALSE)</f>
        <v>21</v>
      </c>
      <c r="F359" s="1" t="s">
        <v>262</v>
      </c>
      <c r="G359" s="1">
        <f>VLOOKUP(D359,Table5[[Facility]:[DistrrictCode]],2,FALSE)</f>
        <v>13</v>
      </c>
      <c r="H359" s="1"/>
      <c r="I359" s="1"/>
      <c r="J359" s="1" t="s">
        <v>1330</v>
      </c>
      <c r="K359" s="4">
        <v>782076996</v>
      </c>
      <c r="L359" s="1"/>
    </row>
    <row r="360" spans="1:12" x14ac:dyDescent="0.3">
      <c r="A360" s="1">
        <v>1895</v>
      </c>
      <c r="B360" s="1" t="s">
        <v>3288</v>
      </c>
      <c r="C360" s="1" t="s">
        <v>181</v>
      </c>
      <c r="D360" s="1" t="s">
        <v>632</v>
      </c>
      <c r="E360" s="6">
        <f>VLOOKUP(D360,Table5[[Facility]:[DistrrictCode]],3,FALSE)</f>
        <v>36</v>
      </c>
      <c r="F360" s="1" t="s">
        <v>262</v>
      </c>
      <c r="G360" s="1">
        <f>VLOOKUP(D360,Table5[[Facility]:[DistrrictCode]],2,FALSE)</f>
        <v>12</v>
      </c>
      <c r="H360" s="1"/>
      <c r="I360" s="1"/>
      <c r="J360" s="1" t="s">
        <v>1334</v>
      </c>
      <c r="K360" s="4">
        <v>789295833</v>
      </c>
      <c r="L360" s="1"/>
    </row>
    <row r="361" spans="1:12" x14ac:dyDescent="0.3">
      <c r="A361" s="1">
        <v>1896</v>
      </c>
      <c r="B361" s="1" t="s">
        <v>3289</v>
      </c>
      <c r="C361" s="1" t="s">
        <v>253</v>
      </c>
      <c r="D361" s="1" t="s">
        <v>632</v>
      </c>
      <c r="E361" s="6">
        <f>VLOOKUP(D361,Table5[[Facility]:[DistrrictCode]],3,FALSE)</f>
        <v>36</v>
      </c>
      <c r="F361" s="1" t="s">
        <v>262</v>
      </c>
      <c r="G361" s="1">
        <f>VLOOKUP(D361,Table5[[Facility]:[DistrrictCode]],2,FALSE)</f>
        <v>12</v>
      </c>
      <c r="H361" s="1"/>
      <c r="I361" s="1"/>
      <c r="J361" s="1" t="s">
        <v>1335</v>
      </c>
      <c r="K361" s="4">
        <v>777094190</v>
      </c>
      <c r="L361" s="1"/>
    </row>
    <row r="362" spans="1:12" x14ac:dyDescent="0.3">
      <c r="A362" s="1">
        <v>1897</v>
      </c>
      <c r="B362" s="1" t="s">
        <v>3290</v>
      </c>
      <c r="C362" s="1" t="s">
        <v>117</v>
      </c>
      <c r="D362" s="1" t="s">
        <v>632</v>
      </c>
      <c r="E362" s="6">
        <f>VLOOKUP(D362,Table5[[Facility]:[DistrrictCode]],3,FALSE)</f>
        <v>36</v>
      </c>
      <c r="F362" s="1" t="s">
        <v>262</v>
      </c>
      <c r="G362" s="1">
        <f>VLOOKUP(D362,Table5[[Facility]:[DistrrictCode]],2,FALSE)</f>
        <v>12</v>
      </c>
      <c r="H362" s="1"/>
      <c r="I362" s="1"/>
      <c r="J362" s="1" t="s">
        <v>1336</v>
      </c>
      <c r="K362" s="4" t="s">
        <v>1332</v>
      </c>
      <c r="L362" s="1"/>
    </row>
    <row r="363" spans="1:12" x14ac:dyDescent="0.3">
      <c r="A363" s="1">
        <v>1898</v>
      </c>
      <c r="B363" s="1" t="s">
        <v>1331</v>
      </c>
      <c r="C363" s="1" t="s">
        <v>109</v>
      </c>
      <c r="D363" s="1" t="s">
        <v>632</v>
      </c>
      <c r="E363" s="6">
        <f>VLOOKUP(D363,Table5[[Facility]:[DistrrictCode]],3,FALSE)</f>
        <v>36</v>
      </c>
      <c r="F363" s="1" t="s">
        <v>262</v>
      </c>
      <c r="G363" s="1">
        <f>VLOOKUP(D363,Table5[[Facility]:[DistrrictCode]],2,FALSE)</f>
        <v>12</v>
      </c>
      <c r="H363" s="1"/>
      <c r="I363" s="1"/>
      <c r="J363" s="1"/>
      <c r="K363" s="4" t="s">
        <v>1333</v>
      </c>
      <c r="L363" s="1"/>
    </row>
    <row r="364" spans="1:12" x14ac:dyDescent="0.3">
      <c r="A364" s="1">
        <v>1899</v>
      </c>
      <c r="B364" s="1" t="s">
        <v>1337</v>
      </c>
      <c r="C364" s="1" t="s">
        <v>124</v>
      </c>
      <c r="D364" s="1" t="s">
        <v>384</v>
      </c>
      <c r="E364" s="6">
        <f>VLOOKUP(D364,Table5[[Facility]:[DistrrictCode]],3,FALSE)</f>
        <v>42</v>
      </c>
      <c r="F364" s="1" t="s">
        <v>262</v>
      </c>
      <c r="G364" s="1">
        <f>VLOOKUP(D364,Table5[[Facility]:[DistrrictCode]],2,FALSE)</f>
        <v>13</v>
      </c>
      <c r="H364" s="1"/>
      <c r="I364" s="1"/>
      <c r="J364" s="1"/>
      <c r="K364" s="4" t="s">
        <v>1340</v>
      </c>
      <c r="L364" s="1"/>
    </row>
    <row r="365" spans="1:12" x14ac:dyDescent="0.3">
      <c r="A365" s="1">
        <v>1900</v>
      </c>
      <c r="B365" s="1" t="s">
        <v>1338</v>
      </c>
      <c r="C365" s="1" t="s">
        <v>253</v>
      </c>
      <c r="D365" s="1" t="s">
        <v>384</v>
      </c>
      <c r="E365" s="6">
        <f>VLOOKUP(D365,Table5[[Facility]:[DistrrictCode]],3,FALSE)</f>
        <v>42</v>
      </c>
      <c r="F365" s="1" t="s">
        <v>262</v>
      </c>
      <c r="G365" s="1">
        <f>VLOOKUP(D365,Table5[[Facility]:[DistrrictCode]],2,FALSE)</f>
        <v>13</v>
      </c>
      <c r="H365" s="1"/>
      <c r="I365" s="1"/>
      <c r="J365" s="1"/>
      <c r="K365" s="4" t="s">
        <v>1341</v>
      </c>
      <c r="L365" s="1"/>
    </row>
    <row r="366" spans="1:12" x14ac:dyDescent="0.3">
      <c r="A366" s="1">
        <v>1901</v>
      </c>
      <c r="B366" s="1" t="s">
        <v>1339</v>
      </c>
      <c r="C366" s="1" t="s">
        <v>117</v>
      </c>
      <c r="D366" s="1" t="s">
        <v>384</v>
      </c>
      <c r="E366" s="6">
        <f>VLOOKUP(D366,Table5[[Facility]:[DistrrictCode]],3,FALSE)</f>
        <v>42</v>
      </c>
      <c r="F366" s="1" t="s">
        <v>262</v>
      </c>
      <c r="G366" s="1">
        <f>VLOOKUP(D366,Table5[[Facility]:[DistrrictCode]],2,FALSE)</f>
        <v>13</v>
      </c>
      <c r="H366" s="1"/>
      <c r="I366" s="1"/>
      <c r="J366" s="1" t="s">
        <v>1343</v>
      </c>
      <c r="K366" s="4" t="s">
        <v>1342</v>
      </c>
      <c r="L366" s="1"/>
    </row>
    <row r="367" spans="1:12" x14ac:dyDescent="0.3">
      <c r="A367" s="1">
        <v>1902</v>
      </c>
      <c r="B367" s="1" t="s">
        <v>1344</v>
      </c>
      <c r="C367" s="1" t="s">
        <v>186</v>
      </c>
      <c r="D367" s="1" t="s">
        <v>481</v>
      </c>
      <c r="E367" s="6">
        <f>VLOOKUP(D367,Table5[[Facility]:[DistrrictCode]],3,FALSE)</f>
        <v>55</v>
      </c>
      <c r="F367" s="1" t="s">
        <v>262</v>
      </c>
      <c r="G367" s="1">
        <f>VLOOKUP(D367,Table5[[Facility]:[DistrrictCode]],2,FALSE)</f>
        <v>7</v>
      </c>
      <c r="H367" s="1"/>
      <c r="I367" s="1"/>
      <c r="J367" s="1"/>
      <c r="K367" s="4">
        <v>772085335</v>
      </c>
      <c r="L367" s="1"/>
    </row>
    <row r="368" spans="1:12" x14ac:dyDescent="0.3">
      <c r="A368" s="1">
        <v>1903</v>
      </c>
      <c r="B368" s="1" t="s">
        <v>1345</v>
      </c>
      <c r="C368" s="1" t="s">
        <v>181</v>
      </c>
      <c r="D368" s="1" t="s">
        <v>481</v>
      </c>
      <c r="E368" s="6">
        <f>VLOOKUP(D368,Table5[[Facility]:[DistrrictCode]],3,FALSE)</f>
        <v>55</v>
      </c>
      <c r="F368" s="1" t="s">
        <v>262</v>
      </c>
      <c r="G368" s="1">
        <f>VLOOKUP(D368,Table5[[Facility]:[DistrrictCode]],2,FALSE)</f>
        <v>7</v>
      </c>
      <c r="H368" s="1"/>
      <c r="I368" s="1"/>
      <c r="J368" s="1"/>
      <c r="K368" s="4">
        <v>785354183</v>
      </c>
      <c r="L368" s="1"/>
    </row>
    <row r="369" spans="1:12" x14ac:dyDescent="0.3">
      <c r="A369" s="1">
        <v>1904</v>
      </c>
      <c r="B369" s="1" t="s">
        <v>3291</v>
      </c>
      <c r="C369" s="1" t="s">
        <v>73</v>
      </c>
      <c r="D369" s="1" t="s">
        <v>481</v>
      </c>
      <c r="E369" s="6">
        <f>VLOOKUP(D369,Table5[[Facility]:[DistrrictCode]],3,FALSE)</f>
        <v>55</v>
      </c>
      <c r="F369" s="1" t="s">
        <v>262</v>
      </c>
      <c r="G369" s="1">
        <f>VLOOKUP(D369,Table5[[Facility]:[DistrrictCode]],2,FALSE)</f>
        <v>7</v>
      </c>
      <c r="H369" s="1"/>
      <c r="I369" s="1"/>
      <c r="J369" s="1"/>
      <c r="K369" s="4">
        <v>778330167</v>
      </c>
      <c r="L369" s="1"/>
    </row>
    <row r="370" spans="1:12" x14ac:dyDescent="0.3">
      <c r="A370" s="1">
        <v>1905</v>
      </c>
      <c r="B370" s="1" t="s">
        <v>57</v>
      </c>
      <c r="C370" s="1" t="s">
        <v>117</v>
      </c>
      <c r="D370" s="1" t="s">
        <v>481</v>
      </c>
      <c r="E370" s="6">
        <f>VLOOKUP(D370,Table5[[Facility]:[DistrrictCode]],3,FALSE)</f>
        <v>55</v>
      </c>
      <c r="F370" s="1" t="s">
        <v>262</v>
      </c>
      <c r="G370" s="1">
        <f>VLOOKUP(D370,Table5[[Facility]:[DistrrictCode]],2,FALSE)</f>
        <v>7</v>
      </c>
      <c r="H370" s="1"/>
      <c r="I370" s="1"/>
      <c r="J370" s="1" t="s">
        <v>1347</v>
      </c>
      <c r="K370" s="4">
        <v>774193598</v>
      </c>
      <c r="L370" s="1"/>
    </row>
    <row r="371" spans="1:12" x14ac:dyDescent="0.3">
      <c r="A371" s="1">
        <v>1906</v>
      </c>
      <c r="B371" s="1" t="s">
        <v>1346</v>
      </c>
      <c r="C371" s="1" t="s">
        <v>119</v>
      </c>
      <c r="D371" s="1" t="s">
        <v>481</v>
      </c>
      <c r="E371" s="6">
        <f>VLOOKUP(D371,Table5[[Facility]:[DistrrictCode]],3,FALSE)</f>
        <v>55</v>
      </c>
      <c r="F371" s="1" t="s">
        <v>262</v>
      </c>
      <c r="G371" s="1">
        <f>VLOOKUP(D371,Table5[[Facility]:[DistrrictCode]],2,FALSE)</f>
        <v>7</v>
      </c>
      <c r="H371" s="1"/>
      <c r="I371" s="1"/>
      <c r="J371" s="1"/>
      <c r="K371" s="4">
        <v>78801869</v>
      </c>
      <c r="L371" s="1"/>
    </row>
    <row r="372" spans="1:12" x14ac:dyDescent="0.3">
      <c r="A372" s="1">
        <v>1907</v>
      </c>
      <c r="B372" s="1" t="s">
        <v>3292</v>
      </c>
      <c r="C372" s="1" t="s">
        <v>92</v>
      </c>
      <c r="D372" s="1" t="s">
        <v>397</v>
      </c>
      <c r="E372" s="6">
        <f>VLOOKUP(D372,Table5[[Facility]:[DistrrictCode]],3,FALSE)</f>
        <v>21</v>
      </c>
      <c r="F372" s="1" t="s">
        <v>262</v>
      </c>
      <c r="G372" s="1">
        <f>VLOOKUP(D372,Table5[[Facility]:[DistrrictCode]],2,FALSE)</f>
        <v>13</v>
      </c>
      <c r="H372" s="1"/>
      <c r="I372" s="1"/>
      <c r="J372" s="1"/>
      <c r="K372" s="4">
        <v>788200481</v>
      </c>
      <c r="L372" s="4">
        <v>7513144431</v>
      </c>
    </row>
    <row r="373" spans="1:12" x14ac:dyDescent="0.3">
      <c r="A373" s="1">
        <v>1908</v>
      </c>
      <c r="B373" s="1" t="s">
        <v>1348</v>
      </c>
      <c r="C373" s="1" t="s">
        <v>197</v>
      </c>
      <c r="D373" s="1" t="s">
        <v>397</v>
      </c>
      <c r="E373" s="6">
        <f>VLOOKUP(D373,Table5[[Facility]:[DistrrictCode]],3,FALSE)</f>
        <v>21</v>
      </c>
      <c r="F373" s="1" t="s">
        <v>262</v>
      </c>
      <c r="G373" s="1">
        <f>VLOOKUP(D373,Table5[[Facility]:[DistrrictCode]],2,FALSE)</f>
        <v>13</v>
      </c>
      <c r="H373" s="1"/>
      <c r="I373" s="1"/>
      <c r="J373" s="1"/>
      <c r="K373" s="4">
        <v>787660685</v>
      </c>
      <c r="L373" s="1"/>
    </row>
    <row r="374" spans="1:12" x14ac:dyDescent="0.3">
      <c r="A374" s="1">
        <v>1909</v>
      </c>
      <c r="B374" s="1" t="s">
        <v>1349</v>
      </c>
      <c r="C374" s="1" t="s">
        <v>141</v>
      </c>
      <c r="D374" s="1" t="s">
        <v>397</v>
      </c>
      <c r="E374" s="6">
        <f>VLOOKUP(D374,Table5[[Facility]:[DistrrictCode]],3,FALSE)</f>
        <v>21</v>
      </c>
      <c r="F374" s="1" t="s">
        <v>262</v>
      </c>
      <c r="G374" s="1">
        <f>VLOOKUP(D374,Table5[[Facility]:[DistrrictCode]],2,FALSE)</f>
        <v>13</v>
      </c>
      <c r="H374" s="1"/>
      <c r="I374" s="1"/>
      <c r="J374" s="1"/>
      <c r="K374" s="4">
        <v>702128409</v>
      </c>
      <c r="L374" s="4">
        <v>774422230</v>
      </c>
    </row>
    <row r="375" spans="1:12" x14ac:dyDescent="0.3">
      <c r="A375" s="1">
        <v>1910</v>
      </c>
      <c r="B375" s="1" t="s">
        <v>1350</v>
      </c>
      <c r="C375" s="1" t="s">
        <v>117</v>
      </c>
      <c r="D375" s="1" t="s">
        <v>451</v>
      </c>
      <c r="E375" s="6">
        <f>VLOOKUP(D375,Table5[[Facility]:[DistrrictCode]],3,FALSE)</f>
        <v>57</v>
      </c>
      <c r="F375" s="1" t="s">
        <v>262</v>
      </c>
      <c r="G375" s="1">
        <f>VLOOKUP(D375,Table5[[Facility]:[DistrrictCode]],2,FALSE)</f>
        <v>12</v>
      </c>
      <c r="H375" s="1"/>
      <c r="I375" s="1"/>
      <c r="J375" s="1"/>
      <c r="K375" s="4" t="s">
        <v>1353</v>
      </c>
      <c r="L375" s="1"/>
    </row>
    <row r="376" spans="1:12" x14ac:dyDescent="0.3">
      <c r="A376" s="1">
        <v>1911</v>
      </c>
      <c r="B376" s="1" t="s">
        <v>1351</v>
      </c>
      <c r="C376" s="1" t="s">
        <v>124</v>
      </c>
      <c r="D376" s="1" t="s">
        <v>451</v>
      </c>
      <c r="E376" s="6">
        <f>VLOOKUP(D376,Table5[[Facility]:[DistrrictCode]],3,FALSE)</f>
        <v>57</v>
      </c>
      <c r="F376" s="1" t="s">
        <v>262</v>
      </c>
      <c r="G376" s="1">
        <f>VLOOKUP(D376,Table5[[Facility]:[DistrrictCode]],2,FALSE)</f>
        <v>12</v>
      </c>
      <c r="H376" s="1"/>
      <c r="I376" s="1"/>
      <c r="J376" s="1"/>
      <c r="K376" s="4" t="s">
        <v>1354</v>
      </c>
      <c r="L376" s="1"/>
    </row>
    <row r="377" spans="1:12" x14ac:dyDescent="0.3">
      <c r="A377" s="1">
        <v>1912</v>
      </c>
      <c r="B377" s="1" t="s">
        <v>3293</v>
      </c>
      <c r="C377" s="1" t="s">
        <v>141</v>
      </c>
      <c r="D377" s="1" t="s">
        <v>451</v>
      </c>
      <c r="E377" s="6">
        <f>VLOOKUP(D377,Table5[[Facility]:[DistrrictCode]],3,FALSE)</f>
        <v>57</v>
      </c>
      <c r="F377" s="1" t="s">
        <v>262</v>
      </c>
      <c r="G377" s="1">
        <f>VLOOKUP(D377,Table5[[Facility]:[DistrrictCode]],2,FALSE)</f>
        <v>12</v>
      </c>
      <c r="H377" s="1"/>
      <c r="I377" s="1"/>
      <c r="J377" s="1"/>
      <c r="K377" s="4">
        <v>773599297</v>
      </c>
      <c r="L377" s="1"/>
    </row>
    <row r="378" spans="1:12" x14ac:dyDescent="0.3">
      <c r="A378" s="1">
        <v>1913</v>
      </c>
      <c r="B378" s="1" t="s">
        <v>1352</v>
      </c>
      <c r="C378" s="1" t="s">
        <v>232</v>
      </c>
      <c r="D378" s="1" t="s">
        <v>451</v>
      </c>
      <c r="E378" s="6">
        <f>VLOOKUP(D378,Table5[[Facility]:[DistrrictCode]],3,FALSE)</f>
        <v>57</v>
      </c>
      <c r="F378" s="1" t="s">
        <v>262</v>
      </c>
      <c r="G378" s="1">
        <f>VLOOKUP(D378,Table5[[Facility]:[DistrrictCode]],2,FALSE)</f>
        <v>12</v>
      </c>
      <c r="H378" s="1"/>
      <c r="I378" s="1"/>
      <c r="J378" s="1"/>
      <c r="K378" s="4">
        <v>775692596</v>
      </c>
      <c r="L378" s="1"/>
    </row>
    <row r="379" spans="1:12" x14ac:dyDescent="0.3">
      <c r="A379" s="1">
        <v>1914</v>
      </c>
      <c r="B379" s="1" t="s">
        <v>1355</v>
      </c>
      <c r="C379" s="1" t="s">
        <v>146</v>
      </c>
      <c r="D379" s="1" t="s">
        <v>450</v>
      </c>
      <c r="E379" s="6">
        <f>VLOOKUP(D379,Table5[[Facility]:[DistrrictCode]],3,FALSE)</f>
        <v>69</v>
      </c>
      <c r="F379" s="1" t="s">
        <v>262</v>
      </c>
      <c r="G379" s="1">
        <f>VLOOKUP(D379,Table5[[Facility]:[DistrrictCode]],2,FALSE)</f>
        <v>6</v>
      </c>
      <c r="H379" s="1"/>
      <c r="I379" s="1"/>
      <c r="J379" s="1" t="s">
        <v>1357</v>
      </c>
      <c r="K379" s="4" t="s">
        <v>1356</v>
      </c>
      <c r="L379" s="1"/>
    </row>
    <row r="380" spans="1:12" x14ac:dyDescent="0.3">
      <c r="A380" s="1">
        <v>1915</v>
      </c>
      <c r="B380" s="1" t="s">
        <v>3294</v>
      </c>
      <c r="C380" s="1" t="s">
        <v>186</v>
      </c>
      <c r="D380" s="1" t="s">
        <v>450</v>
      </c>
      <c r="E380" s="6">
        <f>VLOOKUP(D380,Table5[[Facility]:[DistrrictCode]],3,FALSE)</f>
        <v>69</v>
      </c>
      <c r="F380" s="1" t="s">
        <v>262</v>
      </c>
      <c r="G380" s="1">
        <f>VLOOKUP(D380,Table5[[Facility]:[DistrrictCode]],2,FALSE)</f>
        <v>6</v>
      </c>
      <c r="H380" s="1"/>
      <c r="I380" s="1"/>
      <c r="J380" s="1" t="s">
        <v>1358</v>
      </c>
      <c r="K380" s="4">
        <v>774956108</v>
      </c>
      <c r="L380" s="1"/>
    </row>
    <row r="381" spans="1:12" x14ac:dyDescent="0.3">
      <c r="A381" s="1">
        <v>1916</v>
      </c>
      <c r="B381" s="1" t="s">
        <v>3295</v>
      </c>
      <c r="C381" s="1" t="s">
        <v>124</v>
      </c>
      <c r="D381" s="1" t="s">
        <v>450</v>
      </c>
      <c r="E381" s="6">
        <f>VLOOKUP(D381,Table5[[Facility]:[DistrrictCode]],3,FALSE)</f>
        <v>69</v>
      </c>
      <c r="F381" s="1" t="s">
        <v>262</v>
      </c>
      <c r="G381" s="1">
        <f>VLOOKUP(D381,Table5[[Facility]:[DistrrictCode]],2,FALSE)</f>
        <v>6</v>
      </c>
      <c r="H381" s="1"/>
      <c r="I381" s="1"/>
      <c r="J381" s="1"/>
      <c r="K381" s="4">
        <v>783702801</v>
      </c>
      <c r="L381" s="1"/>
    </row>
    <row r="382" spans="1:12" x14ac:dyDescent="0.3">
      <c r="A382" s="1">
        <v>1917</v>
      </c>
      <c r="B382" s="1" t="s">
        <v>1359</v>
      </c>
      <c r="C382" s="1" t="s">
        <v>186</v>
      </c>
      <c r="D382" s="1" t="s">
        <v>365</v>
      </c>
      <c r="E382" s="6">
        <f>VLOOKUP(D382,Table5[[Facility]:[DistrrictCode]],3,FALSE)</f>
        <v>70</v>
      </c>
      <c r="F382" s="1" t="s">
        <v>262</v>
      </c>
      <c r="G382" s="1">
        <f>VLOOKUP(D382,Table5[[Facility]:[DistrrictCode]],2,FALSE)</f>
        <v>6</v>
      </c>
      <c r="H382" s="1"/>
      <c r="I382" s="1" t="s">
        <v>1365</v>
      </c>
      <c r="J382" s="7"/>
      <c r="K382" s="4" t="s">
        <v>1362</v>
      </c>
      <c r="L382" s="1"/>
    </row>
    <row r="383" spans="1:12" x14ac:dyDescent="0.3">
      <c r="A383" s="1">
        <v>1918</v>
      </c>
      <c r="B383" s="1" t="s">
        <v>1360</v>
      </c>
      <c r="C383" s="1" t="s">
        <v>124</v>
      </c>
      <c r="D383" s="1" t="s">
        <v>365</v>
      </c>
      <c r="E383" s="6">
        <f>VLOOKUP(D383,Table5[[Facility]:[DistrrictCode]],3,FALSE)</f>
        <v>70</v>
      </c>
      <c r="F383" s="1" t="s">
        <v>262</v>
      </c>
      <c r="G383" s="1">
        <f>VLOOKUP(D383,Table5[[Facility]:[DistrrictCode]],2,FALSE)</f>
        <v>6</v>
      </c>
      <c r="H383" s="1"/>
      <c r="I383" s="1"/>
      <c r="J383" s="1" t="s">
        <v>1366</v>
      </c>
      <c r="K383" s="4" t="s">
        <v>1363</v>
      </c>
      <c r="L383" s="1" t="s">
        <v>1364</v>
      </c>
    </row>
    <row r="384" spans="1:12" x14ac:dyDescent="0.3">
      <c r="A384" s="1">
        <v>1919</v>
      </c>
      <c r="B384" s="1" t="s">
        <v>3296</v>
      </c>
      <c r="C384" s="1" t="s">
        <v>84</v>
      </c>
      <c r="D384" s="1" t="s">
        <v>365</v>
      </c>
      <c r="E384" s="6">
        <f>VLOOKUP(D384,Table5[[Facility]:[DistrrictCode]],3,FALSE)</f>
        <v>70</v>
      </c>
      <c r="F384" s="1" t="s">
        <v>262</v>
      </c>
      <c r="G384" s="1">
        <f>VLOOKUP(D384,Table5[[Facility]:[DistrrictCode]],2,FALSE)</f>
        <v>6</v>
      </c>
      <c r="H384" s="1"/>
      <c r="I384" s="1"/>
      <c r="J384" s="1"/>
      <c r="K384" s="4">
        <v>788189605</v>
      </c>
      <c r="L384" s="1"/>
    </row>
    <row r="385" spans="1:12" x14ac:dyDescent="0.3">
      <c r="A385" s="1">
        <v>1920</v>
      </c>
      <c r="B385" s="1" t="s">
        <v>1361</v>
      </c>
      <c r="C385" s="1" t="s">
        <v>186</v>
      </c>
      <c r="D385" s="1" t="s">
        <v>365</v>
      </c>
      <c r="E385" s="6">
        <f>VLOOKUP(D385,Table5[[Facility]:[DistrrictCode]],3,FALSE)</f>
        <v>70</v>
      </c>
      <c r="F385" s="1" t="s">
        <v>262</v>
      </c>
      <c r="G385" s="1">
        <f>VLOOKUP(D385,Table5[[Facility]:[DistrrictCode]],2,FALSE)</f>
        <v>6</v>
      </c>
      <c r="H385" s="1"/>
      <c r="I385" s="1"/>
      <c r="J385" s="1" t="s">
        <v>1367</v>
      </c>
      <c r="K385" s="4">
        <v>774738973</v>
      </c>
      <c r="L385" s="1"/>
    </row>
    <row r="386" spans="1:12" x14ac:dyDescent="0.3">
      <c r="A386" s="1">
        <v>1921</v>
      </c>
      <c r="B386" s="1" t="s">
        <v>3297</v>
      </c>
      <c r="C386" s="1" t="s">
        <v>92</v>
      </c>
      <c r="D386" s="1" t="s">
        <v>365</v>
      </c>
      <c r="E386" s="6">
        <f>VLOOKUP(D386,Table5[[Facility]:[DistrrictCode]],3,FALSE)</f>
        <v>70</v>
      </c>
      <c r="F386" s="1" t="s">
        <v>262</v>
      </c>
      <c r="G386" s="1">
        <f>VLOOKUP(D386,Table5[[Facility]:[DistrrictCode]],2,FALSE)</f>
        <v>6</v>
      </c>
      <c r="H386" s="1"/>
      <c r="I386" s="1"/>
      <c r="J386" s="1"/>
      <c r="K386" s="4">
        <v>781995478</v>
      </c>
      <c r="L386" s="1"/>
    </row>
    <row r="387" spans="1:12" x14ac:dyDescent="0.3">
      <c r="A387" s="1">
        <v>1922</v>
      </c>
      <c r="B387" s="1" t="s">
        <v>1368</v>
      </c>
      <c r="C387" s="1" t="s">
        <v>88</v>
      </c>
      <c r="D387" s="1" t="s">
        <v>620</v>
      </c>
      <c r="E387" s="6">
        <f>VLOOKUP(D387,Table5[[Facility]:[DistrrictCode]],3,FALSE)</f>
        <v>11</v>
      </c>
      <c r="F387" s="1" t="s">
        <v>262</v>
      </c>
      <c r="G387" s="1">
        <f>VLOOKUP(D387,Table5[[Facility]:[DistrrictCode]],2,FALSE)</f>
        <v>12</v>
      </c>
      <c r="H387" s="1"/>
      <c r="I387" s="1"/>
      <c r="J387" s="1" t="s">
        <v>1371</v>
      </c>
      <c r="K387" s="4">
        <v>701519986</v>
      </c>
      <c r="L387" s="4">
        <v>772519986</v>
      </c>
    </row>
    <row r="388" spans="1:12" x14ac:dyDescent="0.3">
      <c r="A388" s="1">
        <v>1923</v>
      </c>
      <c r="B388" s="1" t="s">
        <v>1369</v>
      </c>
      <c r="C388" s="1" t="s">
        <v>145</v>
      </c>
      <c r="D388" s="1" t="s">
        <v>620</v>
      </c>
      <c r="E388" s="6">
        <f>VLOOKUP(D388,Table5[[Facility]:[DistrrictCode]],3,FALSE)</f>
        <v>11</v>
      </c>
      <c r="F388" s="1" t="s">
        <v>262</v>
      </c>
      <c r="G388" s="1">
        <f>VLOOKUP(D388,Table5[[Facility]:[DistrrictCode]],2,FALSE)</f>
        <v>12</v>
      </c>
      <c r="H388" s="1"/>
      <c r="I388" s="1"/>
      <c r="J388" s="1" t="s">
        <v>1372</v>
      </c>
      <c r="K388" s="4">
        <v>754188214</v>
      </c>
      <c r="L388" s="1"/>
    </row>
    <row r="389" spans="1:12" x14ac:dyDescent="0.3">
      <c r="A389" s="1">
        <v>1924</v>
      </c>
      <c r="B389" s="1" t="s">
        <v>1370</v>
      </c>
      <c r="C389" s="1" t="s">
        <v>253</v>
      </c>
      <c r="D389" s="1" t="s">
        <v>620</v>
      </c>
      <c r="E389" s="6">
        <f>VLOOKUP(D389,Table5[[Facility]:[DistrrictCode]],3,FALSE)</f>
        <v>11</v>
      </c>
      <c r="F389" s="1" t="s">
        <v>262</v>
      </c>
      <c r="G389" s="1">
        <f>VLOOKUP(D389,Table5[[Facility]:[DistrrictCode]],2,FALSE)</f>
        <v>12</v>
      </c>
      <c r="H389" s="1"/>
      <c r="I389" s="1"/>
      <c r="J389" s="1" t="s">
        <v>1373</v>
      </c>
      <c r="K389" s="4">
        <v>782558708</v>
      </c>
      <c r="L389" s="1"/>
    </row>
    <row r="390" spans="1:12" x14ac:dyDescent="0.3">
      <c r="A390" s="1">
        <v>1925</v>
      </c>
      <c r="B390" s="1" t="s">
        <v>3298</v>
      </c>
      <c r="C390" s="1" t="s">
        <v>73</v>
      </c>
      <c r="D390" s="1" t="s">
        <v>620</v>
      </c>
      <c r="E390" s="6">
        <f>VLOOKUP(D390,Table5[[Facility]:[DistrrictCode]],3,FALSE)</f>
        <v>11</v>
      </c>
      <c r="F390" s="1" t="s">
        <v>262</v>
      </c>
      <c r="G390" s="1">
        <f>VLOOKUP(D390,Table5[[Facility]:[DistrrictCode]],2,FALSE)</f>
        <v>12</v>
      </c>
      <c r="H390" s="1"/>
      <c r="I390" s="1"/>
      <c r="J390" s="1" t="s">
        <v>1374</v>
      </c>
      <c r="K390" s="4">
        <v>700648453</v>
      </c>
      <c r="L390" s="1"/>
    </row>
    <row r="391" spans="1:12" x14ac:dyDescent="0.3">
      <c r="A391" s="1">
        <v>1926</v>
      </c>
      <c r="B391" s="1" t="s">
        <v>1375</v>
      </c>
      <c r="C391" s="1" t="s">
        <v>145</v>
      </c>
      <c r="D391" s="1" t="s">
        <v>619</v>
      </c>
      <c r="E391" s="6">
        <f>VLOOKUP(D391,Table5[[Facility]:[DistrrictCode]],3,FALSE)</f>
        <v>23</v>
      </c>
      <c r="F391" s="1" t="s">
        <v>262</v>
      </c>
      <c r="G391" s="1">
        <f>VLOOKUP(D391,Table5[[Facility]:[DistrrictCode]],2,FALSE)</f>
        <v>12</v>
      </c>
      <c r="H391" s="1"/>
      <c r="I391" s="1" t="s">
        <v>1377</v>
      </c>
      <c r="J391" s="1"/>
      <c r="K391" s="4">
        <v>776761525</v>
      </c>
      <c r="L391" s="4">
        <v>701751525</v>
      </c>
    </row>
    <row r="392" spans="1:12" x14ac:dyDescent="0.3">
      <c r="A392" s="1">
        <v>1927</v>
      </c>
      <c r="B392" s="1" t="s">
        <v>1376</v>
      </c>
      <c r="C392" s="1" t="s">
        <v>152</v>
      </c>
      <c r="D392" s="1" t="s">
        <v>619</v>
      </c>
      <c r="E392" s="6">
        <f>VLOOKUP(D392,Table5[[Facility]:[DistrrictCode]],3,FALSE)</f>
        <v>23</v>
      </c>
      <c r="F392" s="1" t="s">
        <v>262</v>
      </c>
      <c r="G392" s="1">
        <f>VLOOKUP(D392,Table5[[Facility]:[DistrrictCode]],2,FALSE)</f>
        <v>12</v>
      </c>
      <c r="H392" s="1"/>
      <c r="I392" s="1"/>
      <c r="J392" s="1"/>
      <c r="K392" s="4">
        <v>772674806</v>
      </c>
      <c r="L392" s="1"/>
    </row>
    <row r="393" spans="1:12" x14ac:dyDescent="0.3">
      <c r="A393" s="1">
        <v>1928</v>
      </c>
      <c r="B393" s="1" t="s">
        <v>1378</v>
      </c>
      <c r="C393" s="1" t="s">
        <v>113</v>
      </c>
      <c r="D393" s="1" t="s">
        <v>413</v>
      </c>
      <c r="E393" s="6">
        <f>VLOOKUP(D393,Table5[[Facility]:[DistrrictCode]],3,FALSE)</f>
        <v>70</v>
      </c>
      <c r="F393" s="1" t="s">
        <v>262</v>
      </c>
      <c r="G393" s="1">
        <f>VLOOKUP(D393,Table5[[Facility]:[DistrrictCode]],2,FALSE)</f>
        <v>6</v>
      </c>
      <c r="H393" s="1"/>
      <c r="I393" s="1"/>
      <c r="J393" s="1" t="s">
        <v>1388</v>
      </c>
      <c r="K393" s="4" t="s">
        <v>1383</v>
      </c>
      <c r="L393" s="1"/>
    </row>
    <row r="394" spans="1:12" x14ac:dyDescent="0.3">
      <c r="A394" s="1">
        <v>1929</v>
      </c>
      <c r="B394" s="1" t="s">
        <v>1379</v>
      </c>
      <c r="C394" s="1" t="s">
        <v>253</v>
      </c>
      <c r="D394" s="1" t="s">
        <v>413</v>
      </c>
      <c r="E394" s="6">
        <f>VLOOKUP(D394,Table5[[Facility]:[DistrrictCode]],3,FALSE)</f>
        <v>70</v>
      </c>
      <c r="F394" s="1" t="s">
        <v>262</v>
      </c>
      <c r="G394" s="1">
        <f>VLOOKUP(D394,Table5[[Facility]:[DistrrictCode]],2,FALSE)</f>
        <v>6</v>
      </c>
      <c r="H394" s="1"/>
      <c r="I394" s="1"/>
      <c r="J394" s="1" t="s">
        <v>1389</v>
      </c>
      <c r="K394" s="4" t="s">
        <v>1384</v>
      </c>
      <c r="L394" s="1"/>
    </row>
    <row r="395" spans="1:12" x14ac:dyDescent="0.3">
      <c r="A395" s="1">
        <v>1930</v>
      </c>
      <c r="B395" s="1" t="s">
        <v>3299</v>
      </c>
      <c r="C395" s="1" t="s">
        <v>186</v>
      </c>
      <c r="D395" s="1" t="s">
        <v>413</v>
      </c>
      <c r="E395" s="6">
        <f>VLOOKUP(D395,Table5[[Facility]:[DistrrictCode]],3,FALSE)</f>
        <v>70</v>
      </c>
      <c r="F395" s="1" t="s">
        <v>262</v>
      </c>
      <c r="G395" s="1">
        <f>VLOOKUP(D395,Table5[[Facility]:[DistrrictCode]],2,FALSE)</f>
        <v>6</v>
      </c>
      <c r="H395" s="1"/>
      <c r="I395" s="1"/>
      <c r="J395" s="1"/>
      <c r="K395" s="4">
        <v>780346241</v>
      </c>
      <c r="L395" s="1"/>
    </row>
    <row r="396" spans="1:12" x14ac:dyDescent="0.3">
      <c r="A396" s="1">
        <v>1931</v>
      </c>
      <c r="B396" s="1" t="s">
        <v>1380</v>
      </c>
      <c r="C396" s="1" t="s">
        <v>112</v>
      </c>
      <c r="D396" s="1" t="s">
        <v>413</v>
      </c>
      <c r="E396" s="6">
        <f>VLOOKUP(D396,Table5[[Facility]:[DistrrictCode]],3,FALSE)</f>
        <v>70</v>
      </c>
      <c r="F396" s="1" t="s">
        <v>262</v>
      </c>
      <c r="G396" s="1">
        <f>VLOOKUP(D396,Table5[[Facility]:[DistrrictCode]],2,FALSE)</f>
        <v>6</v>
      </c>
      <c r="H396" s="1"/>
      <c r="I396" s="1"/>
      <c r="J396" s="1" t="s">
        <v>1390</v>
      </c>
      <c r="K396" s="4" t="s">
        <v>1385</v>
      </c>
      <c r="L396" s="1"/>
    </row>
    <row r="397" spans="1:12" x14ac:dyDescent="0.3">
      <c r="A397" s="1">
        <v>1932</v>
      </c>
      <c r="B397" s="1" t="s">
        <v>1382</v>
      </c>
      <c r="C397" s="1"/>
      <c r="D397" s="1" t="s">
        <v>413</v>
      </c>
      <c r="E397" s="6">
        <f>VLOOKUP(D397,Table5[[Facility]:[DistrrictCode]],3,FALSE)</f>
        <v>70</v>
      </c>
      <c r="F397" s="1" t="s">
        <v>262</v>
      </c>
      <c r="G397" s="1">
        <f>VLOOKUP(D397,Table5[[Facility]:[DistrrictCode]],2,FALSE)</f>
        <v>6</v>
      </c>
      <c r="H397" s="1"/>
      <c r="I397" s="1"/>
      <c r="J397" s="1"/>
      <c r="K397" s="4" t="s">
        <v>1386</v>
      </c>
      <c r="L397" s="1"/>
    </row>
    <row r="398" spans="1:12" x14ac:dyDescent="0.3">
      <c r="A398" s="1">
        <v>1933</v>
      </c>
      <c r="B398" s="1" t="s">
        <v>1381</v>
      </c>
      <c r="C398" s="1" t="s">
        <v>124</v>
      </c>
      <c r="D398" s="1" t="s">
        <v>413</v>
      </c>
      <c r="E398" s="6">
        <f>VLOOKUP(D398,Table5[[Facility]:[DistrrictCode]],3,FALSE)</f>
        <v>70</v>
      </c>
      <c r="F398" s="1" t="s">
        <v>262</v>
      </c>
      <c r="G398" s="1">
        <f>VLOOKUP(D398,Table5[[Facility]:[DistrrictCode]],2,FALSE)</f>
        <v>6</v>
      </c>
      <c r="H398" s="1"/>
      <c r="I398" s="1"/>
      <c r="J398" s="1"/>
      <c r="K398" s="4" t="s">
        <v>1387</v>
      </c>
      <c r="L398" s="1"/>
    </row>
    <row r="399" spans="1:12" x14ac:dyDescent="0.3">
      <c r="A399" s="1">
        <v>1934</v>
      </c>
      <c r="B399" s="1" t="s">
        <v>1391</v>
      </c>
      <c r="C399" s="1" t="s">
        <v>88</v>
      </c>
      <c r="D399" s="1" t="s">
        <v>616</v>
      </c>
      <c r="E399" s="6">
        <f>VLOOKUP(D399,Table5[[Facility]:[DistrrictCode]],3,FALSE)</f>
        <v>23</v>
      </c>
      <c r="F399" s="1" t="s">
        <v>262</v>
      </c>
      <c r="G399" s="1">
        <f>VLOOKUP(D399,Table5[[Facility]:[DistrrictCode]],2,FALSE)</f>
        <v>12</v>
      </c>
      <c r="H399" s="1"/>
      <c r="I399" s="1"/>
      <c r="J399" s="1" t="s">
        <v>1393</v>
      </c>
      <c r="K399" s="4">
        <v>774126963</v>
      </c>
      <c r="L399" s="1"/>
    </row>
    <row r="400" spans="1:12" x14ac:dyDescent="0.3">
      <c r="A400" s="1">
        <v>1935</v>
      </c>
      <c r="B400" s="1" t="s">
        <v>1392</v>
      </c>
      <c r="C400" s="1" t="s">
        <v>145</v>
      </c>
      <c r="D400" s="1" t="s">
        <v>616</v>
      </c>
      <c r="E400" s="6">
        <f>VLOOKUP(D400,Table5[[Facility]:[DistrrictCode]],3,FALSE)</f>
        <v>23</v>
      </c>
      <c r="F400" s="1" t="s">
        <v>262</v>
      </c>
      <c r="G400" s="1">
        <f>VLOOKUP(D400,Table5[[Facility]:[DistrrictCode]],2,FALSE)</f>
        <v>12</v>
      </c>
      <c r="H400" s="1"/>
      <c r="I400" s="1"/>
      <c r="J400" s="1" t="s">
        <v>1394</v>
      </c>
      <c r="K400" s="4">
        <v>783807277</v>
      </c>
      <c r="L400" s="1"/>
    </row>
    <row r="401" spans="1:12" x14ac:dyDescent="0.3">
      <c r="A401" s="1">
        <v>1936</v>
      </c>
      <c r="B401" s="1" t="s">
        <v>1395</v>
      </c>
      <c r="C401" s="1" t="s">
        <v>117</v>
      </c>
      <c r="D401" s="1" t="s">
        <v>1181</v>
      </c>
      <c r="E401" s="6">
        <f>VLOOKUP(D401,Table5[[Facility]:[DistrrictCode]],3,FALSE)</f>
        <v>23</v>
      </c>
      <c r="F401" s="1" t="s">
        <v>262</v>
      </c>
      <c r="G401" s="1">
        <f>VLOOKUP(D401,Table5[[Facility]:[DistrrictCode]],2,FALSE)</f>
        <v>12</v>
      </c>
      <c r="H401" s="1"/>
      <c r="I401" s="1"/>
      <c r="J401" s="1"/>
      <c r="K401" s="4">
        <v>779039795</v>
      </c>
      <c r="L401" s="1"/>
    </row>
    <row r="402" spans="1:12" x14ac:dyDescent="0.3">
      <c r="A402" s="1">
        <v>1937</v>
      </c>
      <c r="B402" s="1" t="s">
        <v>1396</v>
      </c>
      <c r="C402" s="1" t="s">
        <v>182</v>
      </c>
      <c r="D402" s="1" t="s">
        <v>1181</v>
      </c>
      <c r="E402" s="6">
        <f>VLOOKUP(D402,Table5[[Facility]:[DistrrictCode]],3,FALSE)</f>
        <v>23</v>
      </c>
      <c r="F402" s="1" t="s">
        <v>262</v>
      </c>
      <c r="G402" s="1">
        <f>VLOOKUP(D402,Table5[[Facility]:[DistrrictCode]],2,FALSE)</f>
        <v>12</v>
      </c>
      <c r="H402" s="1"/>
      <c r="I402" s="1"/>
      <c r="J402" s="1" t="s">
        <v>1400</v>
      </c>
      <c r="K402" s="4">
        <v>754866817</v>
      </c>
      <c r="L402" s="1"/>
    </row>
    <row r="403" spans="1:12" x14ac:dyDescent="0.3">
      <c r="A403" s="1">
        <v>1938</v>
      </c>
      <c r="B403" s="1" t="s">
        <v>1397</v>
      </c>
      <c r="C403" s="1" t="s">
        <v>182</v>
      </c>
      <c r="D403" s="1" t="s">
        <v>1181</v>
      </c>
      <c r="E403" s="6">
        <f>VLOOKUP(D403,Table5[[Facility]:[DistrrictCode]],3,FALSE)</f>
        <v>23</v>
      </c>
      <c r="F403" s="1" t="s">
        <v>262</v>
      </c>
      <c r="G403" s="1">
        <f>VLOOKUP(D403,Table5[[Facility]:[DistrrictCode]],2,FALSE)</f>
        <v>12</v>
      </c>
      <c r="H403" s="1"/>
      <c r="I403" s="1"/>
      <c r="J403" s="1"/>
      <c r="K403" s="4">
        <v>79996251</v>
      </c>
      <c r="L403" s="1"/>
    </row>
    <row r="404" spans="1:12" x14ac:dyDescent="0.3">
      <c r="A404" s="1">
        <v>1939</v>
      </c>
      <c r="B404" s="1" t="s">
        <v>1398</v>
      </c>
      <c r="C404" s="1" t="s">
        <v>112</v>
      </c>
      <c r="D404" s="1" t="s">
        <v>1181</v>
      </c>
      <c r="E404" s="6">
        <f>VLOOKUP(D404,Table5[[Facility]:[DistrrictCode]],3,FALSE)</f>
        <v>23</v>
      </c>
      <c r="F404" s="1" t="s">
        <v>262</v>
      </c>
      <c r="G404" s="1">
        <f>VLOOKUP(D404,Table5[[Facility]:[DistrrictCode]],2,FALSE)</f>
        <v>12</v>
      </c>
      <c r="H404" s="1"/>
      <c r="I404" s="1"/>
      <c r="J404" s="1"/>
      <c r="K404" s="4">
        <v>774538962</v>
      </c>
      <c r="L404" s="1"/>
    </row>
    <row r="405" spans="1:12" x14ac:dyDescent="0.3">
      <c r="A405" s="1">
        <v>1940</v>
      </c>
      <c r="B405" s="1" t="s">
        <v>1399</v>
      </c>
      <c r="C405" s="1" t="s">
        <v>76</v>
      </c>
      <c r="D405" s="1" t="s">
        <v>1181</v>
      </c>
      <c r="E405" s="6">
        <f>VLOOKUP(D405,Table5[[Facility]:[DistrrictCode]],3,FALSE)</f>
        <v>23</v>
      </c>
      <c r="F405" s="1" t="s">
        <v>262</v>
      </c>
      <c r="G405" s="1">
        <f>VLOOKUP(D405,Table5[[Facility]:[DistrrictCode]],2,FALSE)</f>
        <v>12</v>
      </c>
      <c r="H405" s="1"/>
      <c r="I405" s="1"/>
      <c r="J405" s="1" t="s">
        <v>1401</v>
      </c>
      <c r="K405" s="4">
        <v>779835001</v>
      </c>
      <c r="L405" s="1"/>
    </row>
    <row r="406" spans="1:12" x14ac:dyDescent="0.3">
      <c r="A406" s="1">
        <v>1941</v>
      </c>
      <c r="B406" s="1" t="s">
        <v>3300</v>
      </c>
      <c r="C406" s="1" t="s">
        <v>166</v>
      </c>
      <c r="D406" s="1" t="s">
        <v>615</v>
      </c>
      <c r="E406" s="6">
        <f>VLOOKUP(D406,Table5[[Facility]:[DistrrictCode]],3,FALSE)</f>
        <v>11</v>
      </c>
      <c r="F406" s="1" t="s">
        <v>262</v>
      </c>
      <c r="G406" s="1">
        <f>VLOOKUP(D406,Table5[[Facility]:[DistrrictCode]],2,FALSE)</f>
        <v>12</v>
      </c>
      <c r="H406" s="1"/>
      <c r="I406" s="1"/>
      <c r="J406" s="1"/>
      <c r="K406" s="4">
        <v>782176342</v>
      </c>
      <c r="L406" s="4">
        <v>706141070</v>
      </c>
    </row>
    <row r="407" spans="1:12" x14ac:dyDescent="0.3">
      <c r="A407" s="1">
        <v>1942</v>
      </c>
      <c r="B407" s="1" t="s">
        <v>3301</v>
      </c>
      <c r="C407" s="1" t="s">
        <v>76</v>
      </c>
      <c r="D407" s="1" t="s">
        <v>615</v>
      </c>
      <c r="E407" s="6">
        <f>VLOOKUP(D407,Table5[[Facility]:[DistrrictCode]],3,FALSE)</f>
        <v>11</v>
      </c>
      <c r="F407" s="1" t="s">
        <v>262</v>
      </c>
      <c r="G407" s="1">
        <f>VLOOKUP(D407,Table5[[Facility]:[DistrrictCode]],2,FALSE)</f>
        <v>12</v>
      </c>
      <c r="H407" s="1"/>
      <c r="I407" s="1"/>
      <c r="J407" s="1"/>
      <c r="K407" s="4">
        <v>777870572</v>
      </c>
      <c r="L407" s="4">
        <v>700593321</v>
      </c>
    </row>
    <row r="408" spans="1:12" x14ac:dyDescent="0.3">
      <c r="A408" s="1">
        <v>1943</v>
      </c>
      <c r="B408" s="1" t="s">
        <v>3302</v>
      </c>
      <c r="C408" s="1" t="s">
        <v>150</v>
      </c>
      <c r="D408" s="1" t="s">
        <v>615</v>
      </c>
      <c r="E408" s="6">
        <f>VLOOKUP(D408,Table5[[Facility]:[DistrrictCode]],3,FALSE)</f>
        <v>11</v>
      </c>
      <c r="F408" s="1" t="s">
        <v>262</v>
      </c>
      <c r="G408" s="1">
        <f>VLOOKUP(D408,Table5[[Facility]:[DistrrictCode]],2,FALSE)</f>
        <v>12</v>
      </c>
      <c r="H408" s="1"/>
      <c r="I408" s="1"/>
      <c r="J408" s="1"/>
      <c r="K408" s="4">
        <v>785850608</v>
      </c>
      <c r="L408" s="1"/>
    </row>
    <row r="409" spans="1:12" x14ac:dyDescent="0.3">
      <c r="A409" s="1">
        <v>1944</v>
      </c>
      <c r="B409" s="1" t="s">
        <v>3303</v>
      </c>
      <c r="C409" s="1" t="s">
        <v>170</v>
      </c>
      <c r="D409" s="1" t="s">
        <v>612</v>
      </c>
      <c r="E409" s="6">
        <f>VLOOKUP(D409,Table5[[Facility]:[DistrrictCode]],3,FALSE)</f>
        <v>11</v>
      </c>
      <c r="F409" s="1" t="s">
        <v>262</v>
      </c>
      <c r="G409" s="1">
        <f>VLOOKUP(D409,Table5[[Facility]:[DistrrictCode]],2,FALSE)</f>
        <v>12</v>
      </c>
      <c r="H409" s="1"/>
      <c r="I409" s="1"/>
      <c r="J409" s="1" t="s">
        <v>1403</v>
      </c>
      <c r="K409" s="4">
        <v>757779855</v>
      </c>
      <c r="L409" s="1"/>
    </row>
    <row r="410" spans="1:12" x14ac:dyDescent="0.3">
      <c r="A410" s="1">
        <v>1945</v>
      </c>
      <c r="B410" s="1" t="s">
        <v>1402</v>
      </c>
      <c r="C410" s="1" t="s">
        <v>107</v>
      </c>
      <c r="D410" s="1" t="s">
        <v>612</v>
      </c>
      <c r="E410" s="6">
        <f>VLOOKUP(D410,Table5[[Facility]:[DistrrictCode]],3,FALSE)</f>
        <v>11</v>
      </c>
      <c r="F410" s="1" t="s">
        <v>262</v>
      </c>
      <c r="G410" s="1">
        <f>VLOOKUP(D410,Table5[[Facility]:[DistrrictCode]],2,FALSE)</f>
        <v>12</v>
      </c>
      <c r="H410" s="1"/>
      <c r="I410" s="1"/>
      <c r="J410" s="1" t="s">
        <v>1404</v>
      </c>
      <c r="K410" s="4">
        <v>753735832</v>
      </c>
      <c r="L410" s="1"/>
    </row>
    <row r="411" spans="1:12" x14ac:dyDescent="0.3">
      <c r="A411" s="1">
        <v>1946</v>
      </c>
      <c r="B411" s="1" t="s">
        <v>3304</v>
      </c>
      <c r="C411" s="1" t="s">
        <v>198</v>
      </c>
      <c r="D411" s="1" t="s">
        <v>612</v>
      </c>
      <c r="E411" s="6">
        <f>VLOOKUP(D411,Table5[[Facility]:[DistrrictCode]],3,FALSE)</f>
        <v>11</v>
      </c>
      <c r="F411" s="1" t="s">
        <v>262</v>
      </c>
      <c r="G411" s="1">
        <f>VLOOKUP(D411,Table5[[Facility]:[DistrrictCode]],2,FALSE)</f>
        <v>12</v>
      </c>
      <c r="H411" s="1"/>
      <c r="I411" s="1"/>
      <c r="J411" s="1"/>
      <c r="K411" s="4">
        <v>786248966</v>
      </c>
      <c r="L411" s="1"/>
    </row>
    <row r="412" spans="1:12" x14ac:dyDescent="0.3">
      <c r="A412" s="1">
        <v>1947</v>
      </c>
      <c r="B412" s="1" t="s">
        <v>3305</v>
      </c>
      <c r="C412" s="1" t="s">
        <v>117</v>
      </c>
      <c r="D412" s="1" t="s">
        <v>612</v>
      </c>
      <c r="E412" s="6">
        <f>VLOOKUP(D412,Table5[[Facility]:[DistrrictCode]],3,FALSE)</f>
        <v>11</v>
      </c>
      <c r="F412" s="1" t="s">
        <v>262</v>
      </c>
      <c r="G412" s="1">
        <f>VLOOKUP(D412,Table5[[Facility]:[DistrrictCode]],2,FALSE)</f>
        <v>12</v>
      </c>
      <c r="H412" s="1"/>
      <c r="I412" s="1"/>
      <c r="J412" s="1" t="s">
        <v>1406</v>
      </c>
      <c r="K412" s="4">
        <v>772430628</v>
      </c>
      <c r="L412" s="4">
        <v>701159540</v>
      </c>
    </row>
    <row r="413" spans="1:12" x14ac:dyDescent="0.3">
      <c r="A413" s="1">
        <v>1948</v>
      </c>
      <c r="B413" s="1" t="s">
        <v>3306</v>
      </c>
      <c r="C413" s="1" t="s">
        <v>111</v>
      </c>
      <c r="D413" s="1" t="s">
        <v>611</v>
      </c>
      <c r="E413" s="6">
        <f>VLOOKUP(D413,Table5[[Facility]:[DistrrictCode]],3,FALSE)</f>
        <v>11</v>
      </c>
      <c r="F413" s="1" t="s">
        <v>262</v>
      </c>
      <c r="G413" s="1">
        <f>VLOOKUP(D413,Table5[[Facility]:[DistrrictCode]],2,FALSE)</f>
        <v>12</v>
      </c>
      <c r="H413" s="1"/>
      <c r="I413" s="1"/>
      <c r="J413" s="1" t="s">
        <v>1407</v>
      </c>
      <c r="K413" s="4">
        <v>787638907</v>
      </c>
      <c r="L413" s="4">
        <v>701523929</v>
      </c>
    </row>
    <row r="414" spans="1:12" x14ac:dyDescent="0.3">
      <c r="A414" s="1">
        <v>1949</v>
      </c>
      <c r="B414" s="1" t="s">
        <v>3307</v>
      </c>
      <c r="C414" s="1" t="s">
        <v>76</v>
      </c>
      <c r="D414" s="1" t="s">
        <v>611</v>
      </c>
      <c r="E414" s="6">
        <f>VLOOKUP(D414,Table5[[Facility]:[DistrrictCode]],3,FALSE)</f>
        <v>11</v>
      </c>
      <c r="F414" s="1" t="s">
        <v>262</v>
      </c>
      <c r="G414" s="1">
        <f>VLOOKUP(D414,Table5[[Facility]:[DistrrictCode]],2,FALSE)</f>
        <v>12</v>
      </c>
      <c r="H414" s="1"/>
      <c r="I414" s="1"/>
      <c r="J414" s="1" t="s">
        <v>1408</v>
      </c>
      <c r="K414" s="4">
        <v>704220598</v>
      </c>
      <c r="L414" s="4">
        <v>789288089</v>
      </c>
    </row>
    <row r="415" spans="1:12" x14ac:dyDescent="0.3">
      <c r="A415" s="1">
        <v>1950</v>
      </c>
      <c r="B415" s="1" t="s">
        <v>3308</v>
      </c>
      <c r="C415" s="1" t="s">
        <v>148</v>
      </c>
      <c r="D415" s="1" t="s">
        <v>611</v>
      </c>
      <c r="E415" s="6">
        <f>VLOOKUP(D415,Table5[[Facility]:[DistrrictCode]],3,FALSE)</f>
        <v>11</v>
      </c>
      <c r="F415" s="1" t="s">
        <v>262</v>
      </c>
      <c r="G415" s="1">
        <f>VLOOKUP(D415,Table5[[Facility]:[DistrrictCode]],2,FALSE)</f>
        <v>12</v>
      </c>
      <c r="H415" s="1"/>
      <c r="I415" s="1"/>
      <c r="J415" s="1" t="s">
        <v>1409</v>
      </c>
      <c r="K415" s="4">
        <v>701003400</v>
      </c>
      <c r="L415" s="1"/>
    </row>
    <row r="416" spans="1:12" x14ac:dyDescent="0.3">
      <c r="A416" s="1">
        <v>1951</v>
      </c>
      <c r="B416" s="1" t="s">
        <v>3309</v>
      </c>
      <c r="C416" s="1" t="s">
        <v>148</v>
      </c>
      <c r="D416" s="1" t="s">
        <v>611</v>
      </c>
      <c r="E416" s="6">
        <f>VLOOKUP(D416,Table5[[Facility]:[DistrrictCode]],3,FALSE)</f>
        <v>11</v>
      </c>
      <c r="F416" s="1" t="s">
        <v>262</v>
      </c>
      <c r="G416" s="1">
        <f>VLOOKUP(D416,Table5[[Facility]:[DistrrictCode]],2,FALSE)</f>
        <v>12</v>
      </c>
      <c r="H416" s="1"/>
      <c r="I416" s="1"/>
      <c r="J416" s="1" t="s">
        <v>1410</v>
      </c>
      <c r="K416" s="4">
        <v>702949821</v>
      </c>
      <c r="L416" s="1"/>
    </row>
    <row r="417" spans="1:12" x14ac:dyDescent="0.3">
      <c r="A417" s="1">
        <v>1952</v>
      </c>
      <c r="B417" s="1" t="s">
        <v>1405</v>
      </c>
      <c r="C417" s="1" t="s">
        <v>158</v>
      </c>
      <c r="D417" s="1" t="s">
        <v>611</v>
      </c>
      <c r="E417" s="6">
        <f>VLOOKUP(D417,Table5[[Facility]:[DistrrictCode]],3,FALSE)</f>
        <v>11</v>
      </c>
      <c r="F417" s="1" t="s">
        <v>262</v>
      </c>
      <c r="G417" s="1">
        <f>VLOOKUP(D417,Table5[[Facility]:[DistrrictCode]],2,FALSE)</f>
        <v>12</v>
      </c>
      <c r="H417" s="1"/>
      <c r="I417" s="1"/>
      <c r="J417" s="1" t="s">
        <v>1411</v>
      </c>
      <c r="K417" s="4">
        <v>754888712</v>
      </c>
      <c r="L417" s="1"/>
    </row>
    <row r="418" spans="1:12" x14ac:dyDescent="0.3">
      <c r="A418" s="1">
        <v>1953</v>
      </c>
      <c r="B418" s="1" t="s">
        <v>3310</v>
      </c>
      <c r="C418" s="1" t="s">
        <v>181</v>
      </c>
      <c r="D418" s="1" t="s">
        <v>361</v>
      </c>
      <c r="E418" s="6">
        <f>VLOOKUP(D418,Table5[[Facility]:[DistrrictCode]],3,FALSE)</f>
        <v>70</v>
      </c>
      <c r="F418" s="1" t="s">
        <v>262</v>
      </c>
      <c r="G418" s="1">
        <f>VLOOKUP(D418,Table5[[Facility]:[DistrrictCode]],2,FALSE)</f>
        <v>6</v>
      </c>
      <c r="H418" s="1"/>
      <c r="I418" s="1" t="s">
        <v>1413</v>
      </c>
      <c r="J418" s="1"/>
      <c r="K418" s="4">
        <v>775138594</v>
      </c>
      <c r="L418" s="1"/>
    </row>
    <row r="419" spans="1:12" x14ac:dyDescent="0.3">
      <c r="A419" s="1">
        <v>1954</v>
      </c>
      <c r="B419" s="1" t="s">
        <v>1412</v>
      </c>
      <c r="C419" s="1" t="s">
        <v>181</v>
      </c>
      <c r="D419" s="1" t="s">
        <v>361</v>
      </c>
      <c r="E419" s="6">
        <f>VLOOKUP(D419,Table5[[Facility]:[DistrrictCode]],3,FALSE)</f>
        <v>70</v>
      </c>
      <c r="F419" s="1" t="s">
        <v>262</v>
      </c>
      <c r="G419" s="1">
        <f>VLOOKUP(D419,Table5[[Facility]:[DistrrictCode]],2,FALSE)</f>
        <v>6</v>
      </c>
      <c r="H419" s="1"/>
      <c r="I419" s="1"/>
      <c r="J419" s="1"/>
      <c r="K419" s="4">
        <v>702321835</v>
      </c>
      <c r="L419" s="1"/>
    </row>
    <row r="420" spans="1:12" x14ac:dyDescent="0.3">
      <c r="A420" s="1">
        <v>1955</v>
      </c>
      <c r="B420" s="1" t="s">
        <v>3311</v>
      </c>
      <c r="C420" s="1" t="s">
        <v>186</v>
      </c>
      <c r="D420" s="1" t="s">
        <v>361</v>
      </c>
      <c r="E420" s="6">
        <f>VLOOKUP(D420,Table5[[Facility]:[DistrrictCode]],3,FALSE)</f>
        <v>70</v>
      </c>
      <c r="F420" s="1" t="s">
        <v>262</v>
      </c>
      <c r="G420" s="1">
        <f>VLOOKUP(D420,Table5[[Facility]:[DistrrictCode]],2,FALSE)</f>
        <v>6</v>
      </c>
      <c r="H420" s="1"/>
      <c r="I420" s="1"/>
      <c r="J420" s="1"/>
      <c r="K420" s="4">
        <v>782129673</v>
      </c>
      <c r="L420" s="1"/>
    </row>
    <row r="421" spans="1:12" x14ac:dyDescent="0.3">
      <c r="A421" s="1">
        <v>1956</v>
      </c>
      <c r="B421" s="1" t="s">
        <v>1414</v>
      </c>
      <c r="C421" s="1" t="s">
        <v>92</v>
      </c>
      <c r="D421" s="1" t="s">
        <v>608</v>
      </c>
      <c r="E421" s="6">
        <f>VLOOKUP(D421,Table5[[Facility]:[DistrrictCode]],3,FALSE)</f>
        <v>11</v>
      </c>
      <c r="F421" s="1" t="s">
        <v>262</v>
      </c>
      <c r="G421" s="1">
        <f>VLOOKUP(D421,Table5[[Facility]:[DistrrictCode]],2,FALSE)</f>
        <v>12</v>
      </c>
      <c r="H421" s="1"/>
      <c r="I421" s="1"/>
      <c r="J421" s="1" t="s">
        <v>1418</v>
      </c>
      <c r="K421" s="4">
        <v>782839094</v>
      </c>
      <c r="L421" s="1"/>
    </row>
    <row r="422" spans="1:12" x14ac:dyDescent="0.3">
      <c r="A422" s="1">
        <v>1957</v>
      </c>
      <c r="B422" s="1" t="s">
        <v>1415</v>
      </c>
      <c r="C422" s="1" t="s">
        <v>186</v>
      </c>
      <c r="D422" s="1" t="s">
        <v>608</v>
      </c>
      <c r="E422" s="6">
        <f>VLOOKUP(D422,Table5[[Facility]:[DistrrictCode]],3,FALSE)</f>
        <v>11</v>
      </c>
      <c r="F422" s="1" t="s">
        <v>262</v>
      </c>
      <c r="G422" s="1">
        <f>VLOOKUP(D422,Table5[[Facility]:[DistrrictCode]],2,FALSE)</f>
        <v>12</v>
      </c>
      <c r="H422" s="1"/>
      <c r="I422" s="1"/>
      <c r="J422" s="1" t="s">
        <v>1419</v>
      </c>
      <c r="K422" s="4">
        <v>700813924</v>
      </c>
      <c r="L422" s="1"/>
    </row>
    <row r="423" spans="1:12" x14ac:dyDescent="0.3">
      <c r="A423" s="1">
        <v>1958</v>
      </c>
      <c r="B423" s="1" t="s">
        <v>1416</v>
      </c>
      <c r="C423" s="1" t="s">
        <v>109</v>
      </c>
      <c r="D423" s="1" t="s">
        <v>608</v>
      </c>
      <c r="E423" s="6">
        <f>VLOOKUP(D423,Table5[[Facility]:[DistrrictCode]],3,FALSE)</f>
        <v>11</v>
      </c>
      <c r="F423" s="1" t="s">
        <v>262</v>
      </c>
      <c r="G423" s="1">
        <f>VLOOKUP(D423,Table5[[Facility]:[DistrrictCode]],2,FALSE)</f>
        <v>12</v>
      </c>
      <c r="H423" s="1"/>
      <c r="I423" s="1"/>
      <c r="J423" s="1" t="s">
        <v>1420</v>
      </c>
      <c r="K423" s="4">
        <v>703699105</v>
      </c>
      <c r="L423" s="1"/>
    </row>
    <row r="424" spans="1:12" x14ac:dyDescent="0.3">
      <c r="A424" s="1">
        <v>1959</v>
      </c>
      <c r="B424" s="1" t="s">
        <v>1417</v>
      </c>
      <c r="C424" s="1" t="s">
        <v>124</v>
      </c>
      <c r="D424" s="1" t="s">
        <v>608</v>
      </c>
      <c r="E424" s="6">
        <f>VLOOKUP(D424,Table5[[Facility]:[DistrrictCode]],3,FALSE)</f>
        <v>11</v>
      </c>
      <c r="F424" s="1" t="s">
        <v>262</v>
      </c>
      <c r="G424" s="1">
        <f>VLOOKUP(D424,Table5[[Facility]:[DistrrictCode]],2,FALSE)</f>
        <v>12</v>
      </c>
      <c r="H424" s="1"/>
      <c r="I424" s="1"/>
      <c r="J424" s="1" t="s">
        <v>1421</v>
      </c>
      <c r="K424" s="4">
        <v>785200809</v>
      </c>
      <c r="L424" s="1"/>
    </row>
    <row r="425" spans="1:12" x14ac:dyDescent="0.3">
      <c r="A425" s="1">
        <v>1960</v>
      </c>
      <c r="B425" s="1" t="s">
        <v>1422</v>
      </c>
      <c r="C425" s="1" t="s">
        <v>200</v>
      </c>
      <c r="D425" s="1" t="s">
        <v>607</v>
      </c>
      <c r="E425" s="6">
        <f>VLOOKUP(D425,Table5[[Facility]:[DistrrictCode]],3,FALSE)</f>
        <v>86</v>
      </c>
      <c r="F425" s="1" t="s">
        <v>262</v>
      </c>
      <c r="G425" s="1">
        <f>VLOOKUP(D425,Table5[[Facility]:[DistrrictCode]],2,FALSE)</f>
        <v>7</v>
      </c>
      <c r="H425" s="1"/>
      <c r="I425" s="1"/>
      <c r="J425" s="1" t="s">
        <v>1425</v>
      </c>
      <c r="K425" s="4">
        <v>702149641</v>
      </c>
      <c r="L425" s="1"/>
    </row>
    <row r="426" spans="1:12" x14ac:dyDescent="0.3">
      <c r="A426" s="1">
        <v>1961</v>
      </c>
      <c r="B426" s="1" t="s">
        <v>1423</v>
      </c>
      <c r="C426" s="1" t="s">
        <v>3786</v>
      </c>
      <c r="D426" s="1" t="s">
        <v>607</v>
      </c>
      <c r="E426" s="6">
        <f>VLOOKUP(D426,Table5[[Facility]:[DistrrictCode]],3,FALSE)</f>
        <v>86</v>
      </c>
      <c r="F426" s="1" t="s">
        <v>262</v>
      </c>
      <c r="G426" s="1">
        <f>VLOOKUP(D426,Table5[[Facility]:[DistrrictCode]],2,FALSE)</f>
        <v>7</v>
      </c>
      <c r="H426" s="1"/>
      <c r="I426" s="1"/>
      <c r="J426" s="1"/>
      <c r="K426" s="4">
        <v>784969684</v>
      </c>
      <c r="L426" s="1"/>
    </row>
    <row r="427" spans="1:12" x14ac:dyDescent="0.3">
      <c r="A427" s="1">
        <v>1962</v>
      </c>
      <c r="B427" s="1" t="s">
        <v>1424</v>
      </c>
      <c r="C427" s="1" t="s">
        <v>76</v>
      </c>
      <c r="D427" s="1" t="s">
        <v>607</v>
      </c>
      <c r="E427" s="6">
        <f>VLOOKUP(D427,Table5[[Facility]:[DistrrictCode]],3,FALSE)</f>
        <v>86</v>
      </c>
      <c r="F427" s="1" t="s">
        <v>262</v>
      </c>
      <c r="G427" s="1">
        <f>VLOOKUP(D427,Table5[[Facility]:[DistrrictCode]],2,FALSE)</f>
        <v>7</v>
      </c>
      <c r="H427" s="1"/>
      <c r="I427" s="1"/>
      <c r="J427" s="1"/>
      <c r="K427" s="4">
        <v>774492007</v>
      </c>
      <c r="L427" s="1"/>
    </row>
    <row r="428" spans="1:12" x14ac:dyDescent="0.3">
      <c r="A428" s="1">
        <v>1963</v>
      </c>
      <c r="B428" s="1" t="s">
        <v>1426</v>
      </c>
      <c r="C428" s="1" t="s">
        <v>195</v>
      </c>
      <c r="D428" s="1" t="s">
        <v>606</v>
      </c>
      <c r="E428" s="6">
        <f>VLOOKUP(D428,Table5[[Facility]:[DistrrictCode]],3,FALSE)</f>
        <v>11</v>
      </c>
      <c r="F428" s="1" t="s">
        <v>262</v>
      </c>
      <c r="G428" s="1">
        <f>VLOOKUP(D428,Table5[[Facility]:[DistrrictCode]],2,FALSE)</f>
        <v>12</v>
      </c>
      <c r="H428" s="1"/>
      <c r="I428" s="1"/>
      <c r="J428" s="1" t="s">
        <v>1430</v>
      </c>
      <c r="K428" s="4">
        <v>779091959</v>
      </c>
      <c r="L428" s="1"/>
    </row>
    <row r="429" spans="1:12" x14ac:dyDescent="0.3">
      <c r="A429" s="1">
        <v>1964</v>
      </c>
      <c r="B429" s="1" t="s">
        <v>1427</v>
      </c>
      <c r="C429" s="1" t="s">
        <v>76</v>
      </c>
      <c r="D429" s="1" t="s">
        <v>606</v>
      </c>
      <c r="E429" s="6">
        <f>VLOOKUP(D429,Table5[[Facility]:[DistrrictCode]],3,FALSE)</f>
        <v>11</v>
      </c>
      <c r="F429" s="1" t="s">
        <v>262</v>
      </c>
      <c r="G429" s="1">
        <f>VLOOKUP(D429,Table5[[Facility]:[DistrrictCode]],2,FALSE)</f>
        <v>12</v>
      </c>
      <c r="H429" s="1"/>
      <c r="I429" s="1"/>
      <c r="J429" s="1" t="s">
        <v>1431</v>
      </c>
      <c r="K429" s="4">
        <v>701966195</v>
      </c>
      <c r="L429" s="1"/>
    </row>
    <row r="430" spans="1:12" x14ac:dyDescent="0.3">
      <c r="A430" s="1">
        <v>1965</v>
      </c>
      <c r="B430" s="1" t="s">
        <v>1428</v>
      </c>
      <c r="C430" s="1" t="s">
        <v>92</v>
      </c>
      <c r="D430" s="1" t="s">
        <v>606</v>
      </c>
      <c r="E430" s="6">
        <f>VLOOKUP(D430,Table5[[Facility]:[DistrrictCode]],3,FALSE)</f>
        <v>11</v>
      </c>
      <c r="F430" s="1" t="s">
        <v>262</v>
      </c>
      <c r="G430" s="1">
        <f>VLOOKUP(D430,Table5[[Facility]:[DistrrictCode]],2,FALSE)</f>
        <v>12</v>
      </c>
      <c r="H430" s="1"/>
      <c r="I430" s="1"/>
      <c r="J430" s="1" t="s">
        <v>1432</v>
      </c>
      <c r="K430" s="4">
        <v>752546621</v>
      </c>
      <c r="L430" s="1"/>
    </row>
    <row r="431" spans="1:12" x14ac:dyDescent="0.3">
      <c r="A431" s="1">
        <v>1966</v>
      </c>
      <c r="B431" s="1" t="s">
        <v>1429</v>
      </c>
      <c r="C431" s="1" t="s">
        <v>113</v>
      </c>
      <c r="D431" s="1" t="s">
        <v>606</v>
      </c>
      <c r="E431" s="6">
        <f>VLOOKUP(D431,Table5[[Facility]:[DistrrictCode]],3,FALSE)</f>
        <v>11</v>
      </c>
      <c r="F431" s="1" t="s">
        <v>262</v>
      </c>
      <c r="G431" s="1">
        <f>VLOOKUP(D431,Table5[[Facility]:[DistrrictCode]],2,FALSE)</f>
        <v>12</v>
      </c>
      <c r="H431" s="1"/>
      <c r="I431" s="1"/>
      <c r="J431" s="1"/>
      <c r="K431" s="4">
        <v>703318524</v>
      </c>
      <c r="L431" s="1"/>
    </row>
    <row r="432" spans="1:12" x14ac:dyDescent="0.3">
      <c r="A432" s="1">
        <v>1967</v>
      </c>
      <c r="B432" s="1" t="s">
        <v>1433</v>
      </c>
      <c r="C432" s="1" t="s">
        <v>111</v>
      </c>
      <c r="D432" s="1" t="s">
        <v>604</v>
      </c>
      <c r="E432" s="6">
        <f>VLOOKUP(D432,Table5[[Facility]:[DistrrictCode]],3,FALSE)</f>
        <v>11</v>
      </c>
      <c r="F432" s="1" t="s">
        <v>262</v>
      </c>
      <c r="G432" s="1">
        <f>VLOOKUP(D432,Table5[[Facility]:[DistrrictCode]],2,FALSE)</f>
        <v>12</v>
      </c>
      <c r="H432" s="1"/>
      <c r="I432" s="1"/>
      <c r="J432" s="1" t="s">
        <v>1437</v>
      </c>
      <c r="K432" s="4">
        <v>778923476</v>
      </c>
      <c r="L432" s="1"/>
    </row>
    <row r="433" spans="1:12" x14ac:dyDescent="0.3">
      <c r="A433" s="1">
        <v>1968</v>
      </c>
      <c r="B433" s="1" t="s">
        <v>1434</v>
      </c>
      <c r="C433" s="1" t="s">
        <v>111</v>
      </c>
      <c r="D433" s="1" t="s">
        <v>604</v>
      </c>
      <c r="E433" s="6">
        <f>VLOOKUP(D433,Table5[[Facility]:[DistrrictCode]],3,FALSE)</f>
        <v>11</v>
      </c>
      <c r="F433" s="1" t="s">
        <v>262</v>
      </c>
      <c r="G433" s="1">
        <f>VLOOKUP(D433,Table5[[Facility]:[DistrrictCode]],2,FALSE)</f>
        <v>12</v>
      </c>
      <c r="H433" s="1"/>
      <c r="I433" s="1"/>
      <c r="J433" s="1"/>
      <c r="K433" s="4">
        <v>751247625</v>
      </c>
      <c r="L433" s="1"/>
    </row>
    <row r="434" spans="1:12" x14ac:dyDescent="0.3">
      <c r="A434" s="1">
        <v>1969</v>
      </c>
      <c r="B434" s="1" t="s">
        <v>1435</v>
      </c>
      <c r="C434" s="1" t="s">
        <v>76</v>
      </c>
      <c r="D434" s="1" t="s">
        <v>604</v>
      </c>
      <c r="E434" s="6">
        <f>VLOOKUP(D434,Table5[[Facility]:[DistrrictCode]],3,FALSE)</f>
        <v>11</v>
      </c>
      <c r="F434" s="1" t="s">
        <v>262</v>
      </c>
      <c r="G434" s="1">
        <f>VLOOKUP(D434,Table5[[Facility]:[DistrrictCode]],2,FALSE)</f>
        <v>12</v>
      </c>
      <c r="H434" s="1"/>
      <c r="I434" s="1"/>
      <c r="J434" s="1"/>
      <c r="K434" s="4">
        <v>752452399</v>
      </c>
      <c r="L434" s="1"/>
    </row>
    <row r="435" spans="1:12" x14ac:dyDescent="0.3">
      <c r="A435" s="1">
        <v>1970</v>
      </c>
      <c r="B435" s="1" t="s">
        <v>1436</v>
      </c>
      <c r="C435" s="1" t="s">
        <v>117</v>
      </c>
      <c r="D435" s="1" t="s">
        <v>604</v>
      </c>
      <c r="E435" s="6">
        <f>VLOOKUP(D435,Table5[[Facility]:[DistrrictCode]],3,FALSE)</f>
        <v>11</v>
      </c>
      <c r="F435" s="1" t="s">
        <v>262</v>
      </c>
      <c r="G435" s="1">
        <f>VLOOKUP(D435,Table5[[Facility]:[DistrrictCode]],2,FALSE)</f>
        <v>12</v>
      </c>
      <c r="H435" s="1"/>
      <c r="I435" s="1"/>
      <c r="J435" s="1"/>
      <c r="K435" s="4">
        <v>775117046</v>
      </c>
      <c r="L435" s="1"/>
    </row>
    <row r="436" spans="1:12" x14ac:dyDescent="0.3">
      <c r="A436" s="1">
        <v>1971</v>
      </c>
      <c r="B436" s="1" t="s">
        <v>3312</v>
      </c>
      <c r="C436" s="1" t="s">
        <v>76</v>
      </c>
      <c r="D436" s="1" t="s">
        <v>603</v>
      </c>
      <c r="E436" s="6">
        <f>VLOOKUP(D436,Table5[[Facility]:[DistrrictCode]],3,FALSE)</f>
        <v>11</v>
      </c>
      <c r="F436" s="1" t="s">
        <v>262</v>
      </c>
      <c r="G436" s="1">
        <f>VLOOKUP(D436,Table5[[Facility]:[DistrrictCode]],2,FALSE)</f>
        <v>12</v>
      </c>
      <c r="H436" s="1"/>
      <c r="I436" s="1"/>
      <c r="J436" s="1" t="s">
        <v>1438</v>
      </c>
      <c r="K436" s="4">
        <v>779364057</v>
      </c>
      <c r="L436" s="1"/>
    </row>
    <row r="437" spans="1:12" x14ac:dyDescent="0.3">
      <c r="A437" s="1">
        <v>1972</v>
      </c>
      <c r="B437" s="1" t="s">
        <v>3313</v>
      </c>
      <c r="C437" s="1" t="s">
        <v>88</v>
      </c>
      <c r="D437" s="1" t="s">
        <v>603</v>
      </c>
      <c r="E437" s="6">
        <f>VLOOKUP(D437,Table5[[Facility]:[DistrrictCode]],3,FALSE)</f>
        <v>11</v>
      </c>
      <c r="F437" s="1" t="s">
        <v>262</v>
      </c>
      <c r="G437" s="1">
        <f>VLOOKUP(D437,Table5[[Facility]:[DistrrictCode]],2,FALSE)</f>
        <v>12</v>
      </c>
      <c r="H437" s="1"/>
      <c r="I437" s="1"/>
      <c r="J437" s="1" t="s">
        <v>1439</v>
      </c>
      <c r="K437" s="4">
        <v>781357263</v>
      </c>
      <c r="L437" s="1"/>
    </row>
    <row r="438" spans="1:12" x14ac:dyDescent="0.3">
      <c r="A438" s="1">
        <v>1973</v>
      </c>
      <c r="B438" s="1" t="s">
        <v>3314</v>
      </c>
      <c r="C438" s="1" t="s">
        <v>145</v>
      </c>
      <c r="D438" s="1" t="s">
        <v>603</v>
      </c>
      <c r="E438" s="6">
        <f>VLOOKUP(D438,Table5[[Facility]:[DistrrictCode]],3,FALSE)</f>
        <v>11</v>
      </c>
      <c r="F438" s="1" t="s">
        <v>262</v>
      </c>
      <c r="G438" s="1">
        <f>VLOOKUP(D438,Table5[[Facility]:[DistrrictCode]],2,FALSE)</f>
        <v>12</v>
      </c>
      <c r="H438" s="1"/>
      <c r="I438" s="1"/>
      <c r="J438" s="1"/>
      <c r="K438" s="4">
        <v>772465405</v>
      </c>
      <c r="L438" s="1"/>
    </row>
    <row r="439" spans="1:12" x14ac:dyDescent="0.3">
      <c r="A439" s="1">
        <v>1974</v>
      </c>
      <c r="B439" s="1" t="s">
        <v>3315</v>
      </c>
      <c r="C439" s="1" t="s">
        <v>200</v>
      </c>
      <c r="D439" s="1" t="s">
        <v>603</v>
      </c>
      <c r="E439" s="6">
        <f>VLOOKUP(D439,Table5[[Facility]:[DistrrictCode]],3,FALSE)</f>
        <v>11</v>
      </c>
      <c r="F439" s="1" t="s">
        <v>262</v>
      </c>
      <c r="G439" s="1">
        <f>VLOOKUP(D439,Table5[[Facility]:[DistrrictCode]],2,FALSE)</f>
        <v>12</v>
      </c>
      <c r="H439" s="1"/>
      <c r="I439" s="1"/>
      <c r="J439" s="1"/>
      <c r="K439" s="4">
        <v>701916089</v>
      </c>
      <c r="L439" s="1"/>
    </row>
    <row r="440" spans="1:12" x14ac:dyDescent="0.3">
      <c r="A440" s="1">
        <v>1975</v>
      </c>
      <c r="B440" s="1" t="s">
        <v>1440</v>
      </c>
      <c r="C440" s="1" t="s">
        <v>113</v>
      </c>
      <c r="D440" s="1" t="s">
        <v>602</v>
      </c>
      <c r="E440" s="6">
        <f>VLOOKUP(D440,Table5[[Facility]:[DistrrictCode]],3,FALSE)</f>
        <v>96</v>
      </c>
      <c r="F440" s="1" t="s">
        <v>262</v>
      </c>
      <c r="G440" s="1">
        <f>VLOOKUP(D440,Table5[[Facility]:[DistrrictCode]],2,FALSE)</f>
        <v>4</v>
      </c>
      <c r="H440" s="1"/>
      <c r="I440" s="1"/>
      <c r="J440" s="1" t="s">
        <v>1444</v>
      </c>
      <c r="K440" s="4">
        <v>777867600</v>
      </c>
      <c r="L440" s="1"/>
    </row>
    <row r="441" spans="1:12" x14ac:dyDescent="0.3">
      <c r="A441" s="1">
        <v>1976</v>
      </c>
      <c r="B441" s="1" t="s">
        <v>1441</v>
      </c>
      <c r="C441" s="1" t="s">
        <v>232</v>
      </c>
      <c r="D441" s="1" t="s">
        <v>602</v>
      </c>
      <c r="E441" s="6">
        <f>VLOOKUP(D441,Table5[[Facility]:[DistrrictCode]],3,FALSE)</f>
        <v>96</v>
      </c>
      <c r="F441" s="1" t="s">
        <v>262</v>
      </c>
      <c r="G441" s="1">
        <f>VLOOKUP(D441,Table5[[Facility]:[DistrrictCode]],2,FALSE)</f>
        <v>4</v>
      </c>
      <c r="H441" s="1"/>
      <c r="I441" s="1"/>
      <c r="J441" s="1" t="s">
        <v>1445</v>
      </c>
      <c r="K441" s="4">
        <v>776932755</v>
      </c>
      <c r="L441" s="1"/>
    </row>
    <row r="442" spans="1:12" x14ac:dyDescent="0.3">
      <c r="A442" s="1">
        <v>1977</v>
      </c>
      <c r="B442" s="1" t="s">
        <v>1442</v>
      </c>
      <c r="C442" s="1" t="s">
        <v>150</v>
      </c>
      <c r="D442" s="1" t="s">
        <v>602</v>
      </c>
      <c r="E442" s="6">
        <f>VLOOKUP(D442,Table5[[Facility]:[DistrrictCode]],3,FALSE)</f>
        <v>96</v>
      </c>
      <c r="F442" s="1" t="s">
        <v>262</v>
      </c>
      <c r="G442" s="1">
        <f>VLOOKUP(D442,Table5[[Facility]:[DistrrictCode]],2,FALSE)</f>
        <v>4</v>
      </c>
      <c r="H442" s="1"/>
      <c r="I442" s="1"/>
      <c r="J442" s="1"/>
      <c r="K442" s="4">
        <v>774065216</v>
      </c>
      <c r="L442" s="1"/>
    </row>
    <row r="443" spans="1:12" x14ac:dyDescent="0.3">
      <c r="A443" s="1">
        <v>1978</v>
      </c>
      <c r="B443" s="1" t="s">
        <v>1443</v>
      </c>
      <c r="C443" s="1" t="s">
        <v>182</v>
      </c>
      <c r="D443" s="1" t="s">
        <v>602</v>
      </c>
      <c r="E443" s="6">
        <f>VLOOKUP(D443,Table5[[Facility]:[DistrrictCode]],3,FALSE)</f>
        <v>96</v>
      </c>
      <c r="F443" s="1" t="s">
        <v>262</v>
      </c>
      <c r="G443" s="1">
        <f>VLOOKUP(D443,Table5[[Facility]:[DistrrictCode]],2,FALSE)</f>
        <v>4</v>
      </c>
      <c r="H443" s="1"/>
      <c r="I443" s="1"/>
      <c r="J443" s="1"/>
      <c r="K443" s="4">
        <v>782152365</v>
      </c>
      <c r="L443" s="1"/>
    </row>
    <row r="444" spans="1:12" x14ac:dyDescent="0.3">
      <c r="A444" s="1">
        <v>1979</v>
      </c>
      <c r="B444" s="1" t="s">
        <v>3316</v>
      </c>
      <c r="C444" s="1" t="s">
        <v>203</v>
      </c>
      <c r="D444" s="1" t="s">
        <v>601</v>
      </c>
      <c r="E444" s="6">
        <f>VLOOKUP(D444,Table5[[Facility]:[DistrrictCode]],3,FALSE)</f>
        <v>23</v>
      </c>
      <c r="F444" s="1" t="s">
        <v>262</v>
      </c>
      <c r="G444" s="1">
        <f>VLOOKUP(D444,Table5[[Facility]:[DistrrictCode]],2,FALSE)</f>
        <v>12</v>
      </c>
      <c r="H444" s="1"/>
      <c r="I444" s="1"/>
      <c r="J444" s="1" t="s">
        <v>1449</v>
      </c>
      <c r="K444" s="4">
        <v>782313377</v>
      </c>
      <c r="L444" s="1"/>
    </row>
    <row r="445" spans="1:12" x14ac:dyDescent="0.3">
      <c r="A445" s="1">
        <v>1980</v>
      </c>
      <c r="B445" s="1" t="s">
        <v>1446</v>
      </c>
      <c r="C445" s="1" t="s">
        <v>92</v>
      </c>
      <c r="D445" s="1" t="s">
        <v>601</v>
      </c>
      <c r="E445" s="6">
        <f>VLOOKUP(D445,Table5[[Facility]:[DistrrictCode]],3,FALSE)</f>
        <v>23</v>
      </c>
      <c r="F445" s="1" t="s">
        <v>262</v>
      </c>
      <c r="G445" s="1">
        <f>VLOOKUP(D445,Table5[[Facility]:[DistrrictCode]],2,FALSE)</f>
        <v>12</v>
      </c>
      <c r="H445" s="1"/>
      <c r="I445" s="1"/>
      <c r="J445" s="1" t="s">
        <v>1450</v>
      </c>
      <c r="K445" s="4">
        <v>701492519</v>
      </c>
      <c r="L445" s="1"/>
    </row>
    <row r="446" spans="1:12" x14ac:dyDescent="0.3">
      <c r="A446" s="1">
        <v>1981</v>
      </c>
      <c r="B446" s="1" t="s">
        <v>1447</v>
      </c>
      <c r="C446" s="1" t="s">
        <v>152</v>
      </c>
      <c r="D446" s="1" t="s">
        <v>601</v>
      </c>
      <c r="E446" s="6">
        <f>VLOOKUP(D446,Table5[[Facility]:[DistrrictCode]],3,FALSE)</f>
        <v>23</v>
      </c>
      <c r="F446" s="1" t="s">
        <v>262</v>
      </c>
      <c r="G446" s="1">
        <f>VLOOKUP(D446,Table5[[Facility]:[DistrrictCode]],2,FALSE)</f>
        <v>12</v>
      </c>
      <c r="H446" s="1"/>
      <c r="I446" s="1"/>
      <c r="J446" s="1" t="s">
        <v>1451</v>
      </c>
      <c r="K446" s="4">
        <v>784021538</v>
      </c>
      <c r="L446" s="1"/>
    </row>
    <row r="447" spans="1:12" x14ac:dyDescent="0.3">
      <c r="A447" s="1">
        <v>1982</v>
      </c>
      <c r="B447" s="1" t="s">
        <v>1448</v>
      </c>
      <c r="C447" s="1" t="s">
        <v>88</v>
      </c>
      <c r="D447" s="1" t="s">
        <v>601</v>
      </c>
      <c r="E447" s="6">
        <f>VLOOKUP(D447,Table5[[Facility]:[DistrrictCode]],3,FALSE)</f>
        <v>23</v>
      </c>
      <c r="F447" s="1" t="s">
        <v>262</v>
      </c>
      <c r="G447" s="1">
        <f>VLOOKUP(D447,Table5[[Facility]:[DistrrictCode]],2,FALSE)</f>
        <v>12</v>
      </c>
      <c r="H447" s="1"/>
      <c r="I447" s="1"/>
      <c r="J447" s="1" t="s">
        <v>1452</v>
      </c>
      <c r="K447" s="4">
        <v>704465720</v>
      </c>
      <c r="L447" s="1"/>
    </row>
    <row r="448" spans="1:12" x14ac:dyDescent="0.3">
      <c r="A448" s="1">
        <v>1983</v>
      </c>
      <c r="B448" s="1" t="s">
        <v>3317</v>
      </c>
      <c r="C448" s="1" t="s">
        <v>117</v>
      </c>
      <c r="D448" s="1" t="s">
        <v>350</v>
      </c>
      <c r="E448" s="6">
        <f>VLOOKUP(D448,Table5[[Facility]:[DistrrictCode]],3,FALSE)</f>
        <v>13</v>
      </c>
      <c r="F448" s="1" t="s">
        <v>262</v>
      </c>
      <c r="G448" s="1">
        <f>VLOOKUP(D448,Table5[[Facility]:[DistrrictCode]],2,FALSE)</f>
        <v>6</v>
      </c>
      <c r="H448" s="1"/>
      <c r="I448" s="1" t="s">
        <v>1466</v>
      </c>
      <c r="J448" s="1" t="s">
        <v>1461</v>
      </c>
      <c r="K448" s="4" t="s">
        <v>1454</v>
      </c>
      <c r="L448" s="1" t="s">
        <v>1455</v>
      </c>
    </row>
    <row r="449" spans="1:12" x14ac:dyDescent="0.3">
      <c r="A449" s="1">
        <v>1984</v>
      </c>
      <c r="B449" s="1" t="s">
        <v>3318</v>
      </c>
      <c r="C449" s="1" t="s">
        <v>186</v>
      </c>
      <c r="D449" s="1" t="s">
        <v>350</v>
      </c>
      <c r="E449" s="6">
        <f>VLOOKUP(D449,Table5[[Facility]:[DistrrictCode]],3,FALSE)</f>
        <v>13</v>
      </c>
      <c r="F449" s="1" t="s">
        <v>262</v>
      </c>
      <c r="G449" s="1">
        <f>VLOOKUP(D449,Table5[[Facility]:[DistrrictCode]],2,FALSE)</f>
        <v>6</v>
      </c>
      <c r="H449" s="1"/>
      <c r="I449" s="1"/>
      <c r="J449" s="1" t="s">
        <v>1467</v>
      </c>
      <c r="K449" s="4" t="s">
        <v>1456</v>
      </c>
      <c r="L449" s="4">
        <v>706250484</v>
      </c>
    </row>
    <row r="450" spans="1:12" x14ac:dyDescent="0.3">
      <c r="A450" s="1">
        <v>1985</v>
      </c>
      <c r="B450" s="1" t="s">
        <v>3319</v>
      </c>
      <c r="C450" s="1" t="s">
        <v>197</v>
      </c>
      <c r="D450" s="1" t="s">
        <v>350</v>
      </c>
      <c r="E450" s="6">
        <f>VLOOKUP(D450,Table5[[Facility]:[DistrrictCode]],3,FALSE)</f>
        <v>13</v>
      </c>
      <c r="F450" s="1" t="s">
        <v>262</v>
      </c>
      <c r="G450" s="1">
        <f>VLOOKUP(D450,Table5[[Facility]:[DistrrictCode]],2,FALSE)</f>
        <v>6</v>
      </c>
      <c r="H450" s="1"/>
      <c r="I450" s="1"/>
      <c r="J450" s="1" t="s">
        <v>1462</v>
      </c>
      <c r="K450" s="4" t="s">
        <v>1458</v>
      </c>
      <c r="L450" s="1" t="s">
        <v>1457</v>
      </c>
    </row>
    <row r="451" spans="1:12" x14ac:dyDescent="0.3">
      <c r="A451" s="1">
        <v>1986</v>
      </c>
      <c r="B451" s="1" t="s">
        <v>3320</v>
      </c>
      <c r="C451" s="1" t="s">
        <v>92</v>
      </c>
      <c r="D451" s="1" t="s">
        <v>350</v>
      </c>
      <c r="E451" s="6">
        <f>VLOOKUP(D451,Table5[[Facility]:[DistrrictCode]],3,FALSE)</f>
        <v>13</v>
      </c>
      <c r="F451" s="1" t="s">
        <v>262</v>
      </c>
      <c r="G451" s="1">
        <f>VLOOKUP(D451,Table5[[Facility]:[DistrrictCode]],2,FALSE)</f>
        <v>6</v>
      </c>
      <c r="H451" s="1"/>
      <c r="I451" s="1"/>
      <c r="J451" s="1" t="s">
        <v>1463</v>
      </c>
      <c r="K451" s="4" t="s">
        <v>1460</v>
      </c>
      <c r="L451" s="1" t="s">
        <v>1459</v>
      </c>
    </row>
    <row r="452" spans="1:12" x14ac:dyDescent="0.3">
      <c r="A452" s="1">
        <v>1987</v>
      </c>
      <c r="B452" s="1" t="s">
        <v>3321</v>
      </c>
      <c r="C452" s="1" t="s">
        <v>138</v>
      </c>
      <c r="D452" s="1" t="s">
        <v>350</v>
      </c>
      <c r="E452" s="6">
        <f>VLOOKUP(D452,Table5[[Facility]:[DistrrictCode]],3,FALSE)</f>
        <v>13</v>
      </c>
      <c r="F452" s="1" t="s">
        <v>262</v>
      </c>
      <c r="G452" s="1">
        <f>VLOOKUP(D452,Table5[[Facility]:[DistrrictCode]],2,FALSE)</f>
        <v>6</v>
      </c>
      <c r="H452" s="1"/>
      <c r="I452" s="1"/>
      <c r="J452" s="1" t="s">
        <v>1464</v>
      </c>
      <c r="K452" s="4">
        <v>773981844</v>
      </c>
      <c r="L452" s="1"/>
    </row>
    <row r="453" spans="1:12" x14ac:dyDescent="0.3">
      <c r="A453" s="1">
        <v>1988</v>
      </c>
      <c r="B453" s="1" t="s">
        <v>3322</v>
      </c>
      <c r="C453" s="1" t="s">
        <v>124</v>
      </c>
      <c r="D453" s="1" t="s">
        <v>350</v>
      </c>
      <c r="E453" s="6">
        <f>VLOOKUP(D453,Table5[[Facility]:[DistrrictCode]],3,FALSE)</f>
        <v>13</v>
      </c>
      <c r="F453" s="1" t="s">
        <v>262</v>
      </c>
      <c r="G453" s="1">
        <f>VLOOKUP(D453,Table5[[Facility]:[DistrrictCode]],2,FALSE)</f>
        <v>6</v>
      </c>
      <c r="H453" s="1"/>
      <c r="I453" s="1"/>
      <c r="J453" s="1" t="s">
        <v>1465</v>
      </c>
      <c r="K453" s="4" t="s">
        <v>1453</v>
      </c>
      <c r="L453" s="1"/>
    </row>
    <row r="454" spans="1:12" x14ac:dyDescent="0.3">
      <c r="A454" s="1">
        <v>1989</v>
      </c>
      <c r="B454" s="1" t="s">
        <v>1468</v>
      </c>
      <c r="C454" s="1" t="s">
        <v>195</v>
      </c>
      <c r="D454" s="1" t="s">
        <v>350</v>
      </c>
      <c r="E454" s="6">
        <f>VLOOKUP(D454,Table5[[Facility]:[DistrrictCode]],3,FALSE)</f>
        <v>13</v>
      </c>
      <c r="F454" s="1" t="s">
        <v>262</v>
      </c>
      <c r="G454" s="1">
        <f>VLOOKUP(D454,Table5[[Facility]:[DistrrictCode]],2,FALSE)</f>
        <v>6</v>
      </c>
      <c r="H454" s="1"/>
      <c r="I454" s="1"/>
      <c r="J454" s="1" t="s">
        <v>1469</v>
      </c>
      <c r="K454" s="4">
        <v>778781811</v>
      </c>
      <c r="L454" s="1"/>
    </row>
    <row r="455" spans="1:12" x14ac:dyDescent="0.3">
      <c r="A455" s="1">
        <v>1990</v>
      </c>
      <c r="B455" s="1" t="s">
        <v>3323</v>
      </c>
      <c r="C455" s="1" t="s">
        <v>117</v>
      </c>
      <c r="D455" s="1" t="s">
        <v>484</v>
      </c>
      <c r="E455" s="6">
        <f>VLOOKUP(D455,Table5[[Facility]:[DistrrictCode]],3,FALSE)</f>
        <v>13</v>
      </c>
      <c r="F455" s="1" t="s">
        <v>262</v>
      </c>
      <c r="G455" s="1">
        <f>VLOOKUP(D455,Table5[[Facility]:[DistrrictCode]],2,FALSE)</f>
        <v>6</v>
      </c>
      <c r="H455" s="1"/>
      <c r="I455" s="1"/>
      <c r="J455" s="1"/>
      <c r="K455" s="4" t="s">
        <v>1470</v>
      </c>
      <c r="L455" s="1"/>
    </row>
    <row r="456" spans="1:12" x14ac:dyDescent="0.3">
      <c r="A456" s="1">
        <v>1991</v>
      </c>
      <c r="B456" s="1" t="s">
        <v>3324</v>
      </c>
      <c r="C456" s="1" t="s">
        <v>109</v>
      </c>
      <c r="D456" s="1" t="s">
        <v>484</v>
      </c>
      <c r="E456" s="6">
        <f>VLOOKUP(D456,Table5[[Facility]:[DistrrictCode]],3,FALSE)</f>
        <v>13</v>
      </c>
      <c r="F456" s="1" t="s">
        <v>262</v>
      </c>
      <c r="G456" s="1">
        <f>VLOOKUP(D456,Table5[[Facility]:[DistrrictCode]],2,FALSE)</f>
        <v>6</v>
      </c>
      <c r="H456" s="1"/>
      <c r="I456" s="1"/>
      <c r="J456" s="1"/>
      <c r="K456" s="4" t="s">
        <v>1476</v>
      </c>
      <c r="L456" s="1" t="s">
        <v>1477</v>
      </c>
    </row>
    <row r="457" spans="1:12" x14ac:dyDescent="0.3">
      <c r="A457" s="1">
        <v>1992</v>
      </c>
      <c r="B457" s="1" t="s">
        <v>3325</v>
      </c>
      <c r="C457" s="1" t="s">
        <v>92</v>
      </c>
      <c r="D457" s="1" t="s">
        <v>484</v>
      </c>
      <c r="E457" s="6">
        <f>VLOOKUP(D457,Table5[[Facility]:[DistrrictCode]],3,FALSE)</f>
        <v>13</v>
      </c>
      <c r="F457" s="1" t="s">
        <v>262</v>
      </c>
      <c r="G457" s="1">
        <f>VLOOKUP(D457,Table5[[Facility]:[DistrrictCode]],2,FALSE)</f>
        <v>6</v>
      </c>
      <c r="H457" s="1"/>
      <c r="I457" s="1"/>
      <c r="J457" s="1"/>
      <c r="K457" s="4" t="s">
        <v>1471</v>
      </c>
      <c r="L457" s="1"/>
    </row>
    <row r="458" spans="1:12" x14ac:dyDescent="0.3">
      <c r="A458" s="1">
        <v>1993</v>
      </c>
      <c r="B458" s="1" t="s">
        <v>3326</v>
      </c>
      <c r="C458" s="1" t="s">
        <v>196</v>
      </c>
      <c r="D458" s="1" t="s">
        <v>484</v>
      </c>
      <c r="E458" s="6">
        <f>VLOOKUP(D458,Table5[[Facility]:[DistrrictCode]],3,FALSE)</f>
        <v>13</v>
      </c>
      <c r="F458" s="1" t="s">
        <v>262</v>
      </c>
      <c r="G458" s="1">
        <f>VLOOKUP(D458,Table5[[Facility]:[DistrrictCode]],2,FALSE)</f>
        <v>6</v>
      </c>
      <c r="H458" s="1"/>
      <c r="I458" s="1"/>
      <c r="J458" s="1" t="s">
        <v>1478</v>
      </c>
      <c r="K458" s="4" t="s">
        <v>1472</v>
      </c>
      <c r="L458" s="1"/>
    </row>
    <row r="459" spans="1:12" x14ac:dyDescent="0.3">
      <c r="A459" s="1">
        <v>1994</v>
      </c>
      <c r="B459" s="1" t="s">
        <v>3327</v>
      </c>
      <c r="C459" s="1" t="s">
        <v>124</v>
      </c>
      <c r="D459" s="1" t="s">
        <v>484</v>
      </c>
      <c r="E459" s="6">
        <f>VLOOKUP(D459,Table5[[Facility]:[DistrrictCode]],3,FALSE)</f>
        <v>13</v>
      </c>
      <c r="F459" s="1" t="s">
        <v>262</v>
      </c>
      <c r="G459" s="1">
        <f>VLOOKUP(D459,Table5[[Facility]:[DistrrictCode]],2,FALSE)</f>
        <v>6</v>
      </c>
      <c r="H459" s="1"/>
      <c r="I459" s="1"/>
      <c r="J459" s="1"/>
      <c r="K459" s="4" t="s">
        <v>1473</v>
      </c>
      <c r="L459" s="1"/>
    </row>
    <row r="460" spans="1:12" x14ac:dyDescent="0.3">
      <c r="A460" s="1">
        <v>1995</v>
      </c>
      <c r="B460" s="1" t="s">
        <v>3328</v>
      </c>
      <c r="C460" s="1" t="s">
        <v>96</v>
      </c>
      <c r="D460" s="1" t="s">
        <v>484</v>
      </c>
      <c r="E460" s="6">
        <f>VLOOKUP(D460,Table5[[Facility]:[DistrrictCode]],3,FALSE)</f>
        <v>13</v>
      </c>
      <c r="F460" s="1" t="s">
        <v>262</v>
      </c>
      <c r="G460" s="1">
        <f>VLOOKUP(D460,Table5[[Facility]:[DistrrictCode]],2,FALSE)</f>
        <v>6</v>
      </c>
      <c r="H460" s="1"/>
      <c r="I460" s="1"/>
      <c r="J460" s="1"/>
      <c r="K460" s="4" t="s">
        <v>1474</v>
      </c>
      <c r="L460" s="1"/>
    </row>
    <row r="461" spans="1:12" x14ac:dyDescent="0.3">
      <c r="A461" s="1">
        <v>1996</v>
      </c>
      <c r="B461" s="1" t="s">
        <v>3329</v>
      </c>
      <c r="C461" s="1" t="s">
        <v>197</v>
      </c>
      <c r="D461" s="1" t="s">
        <v>484</v>
      </c>
      <c r="E461" s="6">
        <f>VLOOKUP(D461,Table5[[Facility]:[DistrrictCode]],3,FALSE)</f>
        <v>13</v>
      </c>
      <c r="F461" s="1" t="s">
        <v>262</v>
      </c>
      <c r="G461" s="1">
        <f>VLOOKUP(D461,Table5[[Facility]:[DistrrictCode]],2,FALSE)</f>
        <v>6</v>
      </c>
      <c r="H461" s="1"/>
      <c r="I461" s="1"/>
      <c r="J461" s="1"/>
      <c r="K461" s="4" t="s">
        <v>1475</v>
      </c>
      <c r="L461" s="1"/>
    </row>
    <row r="462" spans="1:12" x14ac:dyDescent="0.3">
      <c r="A462" s="1">
        <v>1997</v>
      </c>
      <c r="B462" s="1" t="s">
        <v>1479</v>
      </c>
      <c r="C462" s="1" t="s">
        <v>182</v>
      </c>
      <c r="D462" s="1" t="s">
        <v>600</v>
      </c>
      <c r="E462" s="6">
        <f>VLOOKUP(D462,Table5[[Facility]:[DistrrictCode]],3,FALSE)</f>
        <v>11</v>
      </c>
      <c r="F462" s="1" t="s">
        <v>262</v>
      </c>
      <c r="G462" s="1">
        <f>VLOOKUP(D462,Table5[[Facility]:[DistrrictCode]],2,FALSE)</f>
        <v>12</v>
      </c>
      <c r="H462" s="1"/>
      <c r="I462" s="1"/>
      <c r="J462" s="1"/>
      <c r="K462" s="4">
        <v>78247885</v>
      </c>
      <c r="L462" s="1"/>
    </row>
    <row r="463" spans="1:12" x14ac:dyDescent="0.3">
      <c r="A463" s="1">
        <v>1998</v>
      </c>
      <c r="B463" s="1" t="s">
        <v>53</v>
      </c>
      <c r="C463" s="1" t="s">
        <v>117</v>
      </c>
      <c r="D463" s="1" t="s">
        <v>434</v>
      </c>
      <c r="E463" s="6">
        <f>VLOOKUP(D463,Table5[[Facility]:[DistrrictCode]],3,FALSE)</f>
        <v>25</v>
      </c>
      <c r="F463" s="1" t="s">
        <v>262</v>
      </c>
      <c r="G463" s="1">
        <f>VLOOKUP(D463,Table5[[Facility]:[DistrrictCode]],2,FALSE)</f>
        <v>12</v>
      </c>
      <c r="H463" s="1"/>
      <c r="I463" s="1"/>
      <c r="J463" s="1" t="s">
        <v>1488</v>
      </c>
      <c r="K463" s="4" t="s">
        <v>1483</v>
      </c>
      <c r="L463" s="1"/>
    </row>
    <row r="464" spans="1:12" x14ac:dyDescent="0.3">
      <c r="A464" s="1">
        <v>1999</v>
      </c>
      <c r="B464" s="1" t="s">
        <v>3330</v>
      </c>
      <c r="C464" s="1" t="s">
        <v>245</v>
      </c>
      <c r="D464" s="1" t="s">
        <v>434</v>
      </c>
      <c r="E464" s="6">
        <f>VLOOKUP(D464,Table5[[Facility]:[DistrrictCode]],3,FALSE)</f>
        <v>25</v>
      </c>
      <c r="F464" s="1" t="s">
        <v>262</v>
      </c>
      <c r="G464" s="1">
        <f>VLOOKUP(D464,Table5[[Facility]:[DistrrictCode]],2,FALSE)</f>
        <v>12</v>
      </c>
      <c r="H464" s="1"/>
      <c r="I464" s="1"/>
      <c r="J464" s="1"/>
      <c r="K464" s="4">
        <v>787510453</v>
      </c>
      <c r="L464" s="1"/>
    </row>
    <row r="465" spans="1:12" x14ac:dyDescent="0.3">
      <c r="A465" s="1">
        <v>2000</v>
      </c>
      <c r="B465" s="1" t="s">
        <v>1480</v>
      </c>
      <c r="C465" s="1" t="s">
        <v>124</v>
      </c>
      <c r="D465" s="1" t="s">
        <v>434</v>
      </c>
      <c r="E465" s="6">
        <f>VLOOKUP(D465,Table5[[Facility]:[DistrrictCode]],3,FALSE)</f>
        <v>25</v>
      </c>
      <c r="F465" s="1" t="s">
        <v>262</v>
      </c>
      <c r="G465" s="1">
        <f>VLOOKUP(D465,Table5[[Facility]:[DistrrictCode]],2,FALSE)</f>
        <v>12</v>
      </c>
      <c r="H465" s="1"/>
      <c r="I465" s="1"/>
      <c r="J465" s="1"/>
      <c r="K465" s="4" t="s">
        <v>1484</v>
      </c>
      <c r="L465" s="1"/>
    </row>
    <row r="466" spans="1:12" x14ac:dyDescent="0.3">
      <c r="A466" s="1">
        <v>2001</v>
      </c>
      <c r="B466" s="1" t="s">
        <v>3331</v>
      </c>
      <c r="C466" s="1" t="s">
        <v>73</v>
      </c>
      <c r="D466" s="1" t="s">
        <v>434</v>
      </c>
      <c r="E466" s="6">
        <f>VLOOKUP(D466,Table5[[Facility]:[DistrrictCode]],3,FALSE)</f>
        <v>25</v>
      </c>
      <c r="F466" s="1" t="s">
        <v>262</v>
      </c>
      <c r="G466" s="1">
        <f>VLOOKUP(D466,Table5[[Facility]:[DistrrictCode]],2,FALSE)</f>
        <v>12</v>
      </c>
      <c r="H466" s="1"/>
      <c r="I466" s="1"/>
      <c r="J466" s="1"/>
      <c r="K466" s="4">
        <v>7744608444</v>
      </c>
      <c r="L466" s="4">
        <v>791203759</v>
      </c>
    </row>
    <row r="467" spans="1:12" x14ac:dyDescent="0.3">
      <c r="A467" s="1">
        <v>2002</v>
      </c>
      <c r="B467" s="1" t="s">
        <v>3332</v>
      </c>
      <c r="C467" s="1" t="s">
        <v>152</v>
      </c>
      <c r="D467" s="1" t="s">
        <v>434</v>
      </c>
      <c r="E467" s="6">
        <f>VLOOKUP(D467,Table5[[Facility]:[DistrrictCode]],3,FALSE)</f>
        <v>25</v>
      </c>
      <c r="F467" s="1" t="s">
        <v>262</v>
      </c>
      <c r="G467" s="1">
        <f>VLOOKUP(D467,Table5[[Facility]:[DistrrictCode]],2,FALSE)</f>
        <v>12</v>
      </c>
      <c r="H467" s="1"/>
      <c r="I467" s="1"/>
      <c r="J467" s="1"/>
      <c r="K467" s="4" t="s">
        <v>1485</v>
      </c>
      <c r="L467" s="1"/>
    </row>
    <row r="468" spans="1:12" x14ac:dyDescent="0.3">
      <c r="A468" s="1">
        <v>2003</v>
      </c>
      <c r="B468" s="1" t="s">
        <v>1481</v>
      </c>
      <c r="C468" s="1" t="s">
        <v>201</v>
      </c>
      <c r="D468" s="1" t="s">
        <v>434</v>
      </c>
      <c r="E468" s="6">
        <f>VLOOKUP(D468,Table5[[Facility]:[DistrrictCode]],3,FALSE)</f>
        <v>25</v>
      </c>
      <c r="F468" s="1" t="s">
        <v>262</v>
      </c>
      <c r="G468" s="1">
        <f>VLOOKUP(D468,Table5[[Facility]:[DistrrictCode]],2,FALSE)</f>
        <v>12</v>
      </c>
      <c r="H468" s="1"/>
      <c r="I468" s="1"/>
      <c r="J468" s="1"/>
      <c r="K468" s="4" t="s">
        <v>1486</v>
      </c>
      <c r="L468" s="1"/>
    </row>
    <row r="469" spans="1:12" x14ac:dyDescent="0.3">
      <c r="A469" s="1">
        <v>2004</v>
      </c>
      <c r="B469" s="1" t="s">
        <v>1482</v>
      </c>
      <c r="C469" s="1" t="s">
        <v>158</v>
      </c>
      <c r="D469" s="1" t="s">
        <v>434</v>
      </c>
      <c r="E469" s="6">
        <f>VLOOKUP(D469,Table5[[Facility]:[DistrrictCode]],3,FALSE)</f>
        <v>25</v>
      </c>
      <c r="F469" s="1" t="s">
        <v>262</v>
      </c>
      <c r="G469" s="1">
        <f>VLOOKUP(D469,Table5[[Facility]:[DistrrictCode]],2,FALSE)</f>
        <v>12</v>
      </c>
      <c r="H469" s="1"/>
      <c r="I469" s="1"/>
      <c r="J469" s="1"/>
      <c r="K469" s="4" t="s">
        <v>1487</v>
      </c>
      <c r="L469" s="1"/>
    </row>
    <row r="470" spans="1:12" x14ac:dyDescent="0.3">
      <c r="A470" s="1">
        <v>2005</v>
      </c>
      <c r="B470" s="1" t="s">
        <v>3333</v>
      </c>
      <c r="C470" s="1" t="s">
        <v>76</v>
      </c>
      <c r="D470" s="1" t="s">
        <v>599</v>
      </c>
      <c r="E470" s="6">
        <f>VLOOKUP(D470,Table5[[Facility]:[DistrrictCode]],3,FALSE)</f>
        <v>11</v>
      </c>
      <c r="F470" s="1" t="s">
        <v>262</v>
      </c>
      <c r="G470" s="1">
        <f>VLOOKUP(D470,Table5[[Facility]:[DistrrictCode]],2,FALSE)</f>
        <v>12</v>
      </c>
      <c r="H470" s="1"/>
      <c r="I470" s="1"/>
      <c r="J470" s="1" t="s">
        <v>1489</v>
      </c>
      <c r="K470" s="4">
        <v>784867021</v>
      </c>
      <c r="L470" s="4">
        <v>702857854</v>
      </c>
    </row>
    <row r="471" spans="1:12" x14ac:dyDescent="0.3">
      <c r="A471" s="1">
        <v>2006</v>
      </c>
      <c r="B471" s="1" t="s">
        <v>3334</v>
      </c>
      <c r="C471" s="1" t="s">
        <v>76</v>
      </c>
      <c r="D471" s="1" t="s">
        <v>599</v>
      </c>
      <c r="E471" s="6">
        <f>VLOOKUP(D471,Table5[[Facility]:[DistrrictCode]],3,FALSE)</f>
        <v>11</v>
      </c>
      <c r="F471" s="1" t="s">
        <v>262</v>
      </c>
      <c r="G471" s="1">
        <f>VLOOKUP(D471,Table5[[Facility]:[DistrrictCode]],2,FALSE)</f>
        <v>12</v>
      </c>
      <c r="H471" s="1"/>
      <c r="I471" s="1"/>
      <c r="J471" s="1"/>
      <c r="K471" s="4">
        <v>705078224</v>
      </c>
      <c r="L471" s="1"/>
    </row>
    <row r="472" spans="1:12" x14ac:dyDescent="0.3">
      <c r="A472" s="1">
        <v>2007</v>
      </c>
      <c r="B472" s="1" t="s">
        <v>3335</v>
      </c>
      <c r="C472" s="1" t="s">
        <v>80</v>
      </c>
      <c r="D472" s="1" t="s">
        <v>599</v>
      </c>
      <c r="E472" s="6">
        <f>VLOOKUP(D472,Table5[[Facility]:[DistrrictCode]],3,FALSE)</f>
        <v>11</v>
      </c>
      <c r="F472" s="1" t="s">
        <v>262</v>
      </c>
      <c r="G472" s="1">
        <f>VLOOKUP(D472,Table5[[Facility]:[DistrrictCode]],2,FALSE)</f>
        <v>12</v>
      </c>
      <c r="H472" s="1"/>
      <c r="I472" s="1"/>
      <c r="J472" s="1"/>
      <c r="K472" s="4">
        <v>772685456</v>
      </c>
      <c r="L472" s="4">
        <v>702685456</v>
      </c>
    </row>
    <row r="473" spans="1:12" x14ac:dyDescent="0.3">
      <c r="A473" s="1">
        <v>2008</v>
      </c>
      <c r="B473" s="1" t="s">
        <v>3336</v>
      </c>
      <c r="C473" s="1" t="s">
        <v>148</v>
      </c>
      <c r="D473" s="1" t="s">
        <v>599</v>
      </c>
      <c r="E473" s="6">
        <f>VLOOKUP(D473,Table5[[Facility]:[DistrrictCode]],3,FALSE)</f>
        <v>11</v>
      </c>
      <c r="F473" s="1" t="s">
        <v>262</v>
      </c>
      <c r="G473" s="1">
        <f>VLOOKUP(D473,Table5[[Facility]:[DistrrictCode]],2,FALSE)</f>
        <v>12</v>
      </c>
      <c r="H473" s="1"/>
      <c r="I473" s="1"/>
      <c r="J473" s="1"/>
      <c r="K473" s="4">
        <v>789888348</v>
      </c>
      <c r="L473" s="4">
        <v>758227656</v>
      </c>
    </row>
    <row r="474" spans="1:12" x14ac:dyDescent="0.3">
      <c r="A474" s="1">
        <v>2009</v>
      </c>
      <c r="B474" s="1" t="s">
        <v>1490</v>
      </c>
      <c r="C474" s="1" t="s">
        <v>248</v>
      </c>
      <c r="D474" s="1" t="s">
        <v>346</v>
      </c>
      <c r="E474" s="6">
        <f>VLOOKUP(D474,Table5[[Facility]:[DistrrictCode]],3,FALSE)</f>
        <v>11</v>
      </c>
      <c r="F474" s="1" t="s">
        <v>262</v>
      </c>
      <c r="G474" s="1">
        <f>VLOOKUP(D474,Table5[[Facility]:[DistrrictCode]],2,FALSE)</f>
        <v>12</v>
      </c>
      <c r="H474" s="1"/>
      <c r="I474" s="1" t="s">
        <v>1494</v>
      </c>
      <c r="J474" s="1"/>
      <c r="K474" s="4">
        <v>702963266</v>
      </c>
      <c r="L474" s="1"/>
    </row>
    <row r="475" spans="1:12" x14ac:dyDescent="0.3">
      <c r="A475" s="1">
        <v>2010</v>
      </c>
      <c r="B475" s="1" t="s">
        <v>1491</v>
      </c>
      <c r="C475" s="1" t="s">
        <v>174</v>
      </c>
      <c r="D475" s="1" t="s">
        <v>346</v>
      </c>
      <c r="E475" s="6">
        <f>VLOOKUP(D475,Table5[[Facility]:[DistrrictCode]],3,FALSE)</f>
        <v>11</v>
      </c>
      <c r="F475" s="1" t="s">
        <v>262</v>
      </c>
      <c r="G475" s="1">
        <f>VLOOKUP(D475,Table5[[Facility]:[DistrrictCode]],2,FALSE)</f>
        <v>12</v>
      </c>
      <c r="H475" s="1"/>
      <c r="I475" s="1" t="s">
        <v>1495</v>
      </c>
      <c r="J475" s="1"/>
      <c r="K475" s="4">
        <v>775421715</v>
      </c>
      <c r="L475" s="1"/>
    </row>
    <row r="476" spans="1:12" x14ac:dyDescent="0.3">
      <c r="A476" s="1">
        <v>2011</v>
      </c>
      <c r="B476" s="1" t="s">
        <v>1492</v>
      </c>
      <c r="C476" s="1" t="s">
        <v>198</v>
      </c>
      <c r="D476" s="1" t="s">
        <v>346</v>
      </c>
      <c r="E476" s="6">
        <f>VLOOKUP(D476,Table5[[Facility]:[DistrrictCode]],3,FALSE)</f>
        <v>11</v>
      </c>
      <c r="F476" s="1" t="s">
        <v>262</v>
      </c>
      <c r="G476" s="1">
        <f>VLOOKUP(D476,Table5[[Facility]:[DistrrictCode]],2,FALSE)</f>
        <v>12</v>
      </c>
      <c r="H476" s="1"/>
      <c r="I476" s="1" t="s">
        <v>1496</v>
      </c>
      <c r="J476" s="1"/>
      <c r="K476" s="4"/>
      <c r="L476" s="1"/>
    </row>
    <row r="477" spans="1:12" x14ac:dyDescent="0.3">
      <c r="A477" s="1">
        <v>2012</v>
      </c>
      <c r="B477" s="1" t="s">
        <v>1493</v>
      </c>
      <c r="C477" s="1" t="s">
        <v>139</v>
      </c>
      <c r="D477" s="1" t="s">
        <v>346</v>
      </c>
      <c r="E477" s="6">
        <f>VLOOKUP(D477,Table5[[Facility]:[DistrrictCode]],3,FALSE)</f>
        <v>11</v>
      </c>
      <c r="F477" s="1" t="s">
        <v>262</v>
      </c>
      <c r="G477" s="1">
        <f>VLOOKUP(D477,Table5[[Facility]:[DistrrictCode]],2,FALSE)</f>
        <v>12</v>
      </c>
      <c r="H477" s="1"/>
      <c r="I477" s="1" t="s">
        <v>1497</v>
      </c>
      <c r="J477" s="1"/>
      <c r="K477" s="4">
        <v>754308311</v>
      </c>
      <c r="L477" s="1"/>
    </row>
    <row r="478" spans="1:12" x14ac:dyDescent="0.3">
      <c r="A478" s="1">
        <v>2013</v>
      </c>
      <c r="B478" s="1" t="s">
        <v>1490</v>
      </c>
      <c r="C478" s="1" t="s">
        <v>248</v>
      </c>
      <c r="D478" s="1" t="s">
        <v>421</v>
      </c>
      <c r="E478" s="6">
        <f>VLOOKUP(D478,Table5[[Facility]:[DistrrictCode]],3,FALSE)</f>
        <v>11</v>
      </c>
      <c r="F478" s="1" t="s">
        <v>262</v>
      </c>
      <c r="G478" s="1">
        <f>VLOOKUP(D478,Table5[[Facility]:[DistrrictCode]],2,FALSE)</f>
        <v>12</v>
      </c>
      <c r="H478" s="1"/>
      <c r="I478" s="1" t="s">
        <v>1494</v>
      </c>
      <c r="J478" s="1"/>
      <c r="K478" s="4">
        <v>702963266</v>
      </c>
      <c r="L478" s="1"/>
    </row>
    <row r="479" spans="1:12" x14ac:dyDescent="0.3">
      <c r="A479" s="1">
        <v>2014</v>
      </c>
      <c r="B479" s="1" t="s">
        <v>1491</v>
      </c>
      <c r="C479" s="1" t="s">
        <v>174</v>
      </c>
      <c r="D479" s="1" t="s">
        <v>421</v>
      </c>
      <c r="E479" s="6">
        <f>VLOOKUP(D479,Table5[[Facility]:[DistrrictCode]],3,FALSE)</f>
        <v>11</v>
      </c>
      <c r="F479" s="1" t="s">
        <v>262</v>
      </c>
      <c r="G479" s="1">
        <f>VLOOKUP(D479,Table5[[Facility]:[DistrrictCode]],2,FALSE)</f>
        <v>12</v>
      </c>
      <c r="H479" s="1"/>
      <c r="I479" s="1" t="s">
        <v>1495</v>
      </c>
      <c r="J479" s="1"/>
      <c r="K479" s="4">
        <v>775421715</v>
      </c>
      <c r="L479" s="1"/>
    </row>
    <row r="480" spans="1:12" x14ac:dyDescent="0.3">
      <c r="A480" s="1">
        <v>2015</v>
      </c>
      <c r="B480" s="1" t="s">
        <v>1498</v>
      </c>
      <c r="C480" s="1" t="s">
        <v>198</v>
      </c>
      <c r="D480" s="1" t="s">
        <v>421</v>
      </c>
      <c r="E480" s="6">
        <f>VLOOKUP(D480,Table5[[Facility]:[DistrrictCode]],3,FALSE)</f>
        <v>11</v>
      </c>
      <c r="F480" s="1" t="s">
        <v>262</v>
      </c>
      <c r="G480" s="1">
        <f>VLOOKUP(D480,Table5[[Facility]:[DistrrictCode]],2,FALSE)</f>
        <v>12</v>
      </c>
      <c r="H480" s="1"/>
      <c r="I480" s="1" t="s">
        <v>1499</v>
      </c>
      <c r="J480" s="1"/>
      <c r="K480" s="4">
        <v>770880857</v>
      </c>
      <c r="L480" s="1"/>
    </row>
    <row r="481" spans="1:12" x14ac:dyDescent="0.3">
      <c r="A481" s="1">
        <v>2016</v>
      </c>
      <c r="B481" s="1" t="s">
        <v>1490</v>
      </c>
      <c r="C481" s="1" t="s">
        <v>248</v>
      </c>
      <c r="D481" s="1" t="s">
        <v>447</v>
      </c>
      <c r="E481" s="6">
        <f>VLOOKUP(D481,Table5[[Facility]:[DistrrictCode]],3,FALSE)</f>
        <v>11</v>
      </c>
      <c r="F481" s="1" t="s">
        <v>262</v>
      </c>
      <c r="G481" s="1">
        <f>VLOOKUP(D481,Table5[[Facility]:[DistrrictCode]],2,FALSE)</f>
        <v>12</v>
      </c>
      <c r="H481" s="1"/>
      <c r="I481" s="1" t="s">
        <v>1494</v>
      </c>
      <c r="J481" s="1"/>
      <c r="K481" s="4">
        <v>702963266</v>
      </c>
      <c r="L481" s="1"/>
    </row>
    <row r="482" spans="1:12" x14ac:dyDescent="0.3">
      <c r="A482" s="1">
        <v>2017</v>
      </c>
      <c r="B482" s="1" t="s">
        <v>1500</v>
      </c>
      <c r="C482" s="1" t="s">
        <v>198</v>
      </c>
      <c r="D482" s="1" t="s">
        <v>447</v>
      </c>
      <c r="E482" s="6">
        <f>VLOOKUP(D482,Table5[[Facility]:[DistrrictCode]],3,FALSE)</f>
        <v>11</v>
      </c>
      <c r="F482" s="1" t="s">
        <v>262</v>
      </c>
      <c r="G482" s="1">
        <f>VLOOKUP(D482,Table5[[Facility]:[DistrrictCode]],2,FALSE)</f>
        <v>12</v>
      </c>
      <c r="H482" s="1"/>
      <c r="I482" s="1" t="s">
        <v>1501</v>
      </c>
      <c r="J482" s="1"/>
      <c r="K482" s="4">
        <v>703317325</v>
      </c>
      <c r="L482" s="1"/>
    </row>
    <row r="483" spans="1:12" x14ac:dyDescent="0.3">
      <c r="A483" s="1">
        <v>2018</v>
      </c>
      <c r="B483" s="1" t="s">
        <v>1491</v>
      </c>
      <c r="C483" s="1" t="s">
        <v>174</v>
      </c>
      <c r="D483" s="1" t="s">
        <v>447</v>
      </c>
      <c r="E483" s="6">
        <f>VLOOKUP(D483,Table5[[Facility]:[DistrrictCode]],3,FALSE)</f>
        <v>11</v>
      </c>
      <c r="F483" s="1" t="s">
        <v>262</v>
      </c>
      <c r="G483" s="1">
        <f>VLOOKUP(D483,Table5[[Facility]:[DistrrictCode]],2,FALSE)</f>
        <v>12</v>
      </c>
      <c r="H483" s="1"/>
      <c r="I483" s="1" t="s">
        <v>1495</v>
      </c>
      <c r="J483" s="1"/>
      <c r="K483" s="4">
        <v>775421715</v>
      </c>
      <c r="L483" s="1"/>
    </row>
    <row r="484" spans="1:12" x14ac:dyDescent="0.3">
      <c r="A484" s="1">
        <v>2019</v>
      </c>
      <c r="B484" s="1" t="s">
        <v>1502</v>
      </c>
      <c r="C484" s="1" t="s">
        <v>107</v>
      </c>
      <c r="D484" s="1" t="s">
        <v>598</v>
      </c>
      <c r="E484" s="6">
        <f>VLOOKUP(D484,Table5[[Facility]:[DistrrictCode]],3,FALSE)</f>
        <v>42</v>
      </c>
      <c r="F484" s="1" t="s">
        <v>262</v>
      </c>
      <c r="G484" s="1">
        <f>VLOOKUP(D484,Table5[[Facility]:[DistrrictCode]],2,FALSE)</f>
        <v>13</v>
      </c>
      <c r="H484" s="1"/>
      <c r="I484" s="1" t="s">
        <v>1509</v>
      </c>
      <c r="J484" s="1"/>
      <c r="K484" s="4" t="s">
        <v>1505</v>
      </c>
      <c r="L484" s="1"/>
    </row>
    <row r="485" spans="1:12" x14ac:dyDescent="0.3">
      <c r="A485" s="1">
        <v>2020</v>
      </c>
      <c r="B485" s="1" t="s">
        <v>3337</v>
      </c>
      <c r="C485" s="1" t="s">
        <v>73</v>
      </c>
      <c r="D485" s="1" t="s">
        <v>598</v>
      </c>
      <c r="E485" s="6">
        <f>VLOOKUP(D485,Table5[[Facility]:[DistrrictCode]],3,FALSE)</f>
        <v>42</v>
      </c>
      <c r="F485" s="1" t="s">
        <v>262</v>
      </c>
      <c r="G485" s="1">
        <f>VLOOKUP(D485,Table5[[Facility]:[DistrrictCode]],2,FALSE)</f>
        <v>13</v>
      </c>
      <c r="H485" s="1"/>
      <c r="I485" s="1" t="s">
        <v>1510</v>
      </c>
      <c r="J485" s="1"/>
      <c r="K485" s="4" t="s">
        <v>1506</v>
      </c>
      <c r="L485" s="1"/>
    </row>
    <row r="486" spans="1:12" x14ac:dyDescent="0.3">
      <c r="A486" s="1">
        <v>2021</v>
      </c>
      <c r="B486" s="1" t="s">
        <v>1503</v>
      </c>
      <c r="C486" s="1" t="s">
        <v>88</v>
      </c>
      <c r="D486" s="1" t="s">
        <v>598</v>
      </c>
      <c r="E486" s="6">
        <f>VLOOKUP(D486,Table5[[Facility]:[DistrrictCode]],3,FALSE)</f>
        <v>42</v>
      </c>
      <c r="F486" s="1" t="s">
        <v>262</v>
      </c>
      <c r="G486" s="1">
        <f>VLOOKUP(D486,Table5[[Facility]:[DistrrictCode]],2,FALSE)</f>
        <v>13</v>
      </c>
      <c r="H486" s="1"/>
      <c r="I486" s="1"/>
      <c r="J486" s="1"/>
      <c r="K486" s="4" t="s">
        <v>1507</v>
      </c>
      <c r="L486" s="1"/>
    </row>
    <row r="487" spans="1:12" x14ac:dyDescent="0.3">
      <c r="A487" s="1">
        <v>2022</v>
      </c>
      <c r="B487" s="1" t="s">
        <v>1504</v>
      </c>
      <c r="C487" s="1" t="s">
        <v>188</v>
      </c>
      <c r="D487" s="1" t="s">
        <v>598</v>
      </c>
      <c r="E487" s="6">
        <f>VLOOKUP(D487,Table5[[Facility]:[DistrrictCode]],3,FALSE)</f>
        <v>42</v>
      </c>
      <c r="F487" s="1" t="s">
        <v>262</v>
      </c>
      <c r="G487" s="1">
        <f>VLOOKUP(D487,Table5[[Facility]:[DistrrictCode]],2,FALSE)</f>
        <v>13</v>
      </c>
      <c r="H487" s="1"/>
      <c r="I487" s="7"/>
      <c r="J487" s="1" t="s">
        <v>1511</v>
      </c>
      <c r="K487" s="4" t="s">
        <v>1508</v>
      </c>
      <c r="L487" s="1"/>
    </row>
    <row r="488" spans="1:12" x14ac:dyDescent="0.3">
      <c r="A488" s="1">
        <v>2023</v>
      </c>
      <c r="B488" s="1" t="s">
        <v>3338</v>
      </c>
      <c r="C488" s="1" t="s">
        <v>88</v>
      </c>
      <c r="D488" s="1" t="s">
        <v>487</v>
      </c>
      <c r="E488" s="6">
        <f>VLOOKUP(D488,Table5[[Facility]:[DistrrictCode]],3,FALSE)</f>
        <v>49</v>
      </c>
      <c r="F488" s="1" t="s">
        <v>262</v>
      </c>
      <c r="G488" s="1">
        <f>VLOOKUP(D488,Table5[[Facility]:[DistrrictCode]],2,FALSE)</f>
        <v>6</v>
      </c>
      <c r="H488" s="1"/>
      <c r="I488" s="1"/>
      <c r="J488" s="1" t="s">
        <v>1515</v>
      </c>
      <c r="K488" s="4" t="s">
        <v>1514</v>
      </c>
      <c r="L488" s="4">
        <v>784932900</v>
      </c>
    </row>
    <row r="489" spans="1:12" x14ac:dyDescent="0.3">
      <c r="A489" s="1">
        <v>2024</v>
      </c>
      <c r="B489" s="1" t="s">
        <v>3339</v>
      </c>
      <c r="C489" s="1" t="s">
        <v>117</v>
      </c>
      <c r="D489" s="1" t="s">
        <v>487</v>
      </c>
      <c r="E489" s="6">
        <f>VLOOKUP(D489,Table5[[Facility]:[DistrrictCode]],3,FALSE)</f>
        <v>49</v>
      </c>
      <c r="F489" s="1" t="s">
        <v>262</v>
      </c>
      <c r="G489" s="1">
        <f>VLOOKUP(D489,Table5[[Facility]:[DistrrictCode]],2,FALSE)</f>
        <v>6</v>
      </c>
      <c r="H489" s="1"/>
      <c r="I489" s="1"/>
      <c r="J489" s="1"/>
      <c r="K489" s="4">
        <v>786767706</v>
      </c>
      <c r="L489" s="4">
        <v>704103884</v>
      </c>
    </row>
    <row r="490" spans="1:12" x14ac:dyDescent="0.3">
      <c r="A490" s="1">
        <v>2025</v>
      </c>
      <c r="B490" s="1" t="s">
        <v>3340</v>
      </c>
      <c r="C490" s="1" t="s">
        <v>124</v>
      </c>
      <c r="D490" s="1" t="s">
        <v>487</v>
      </c>
      <c r="E490" s="6">
        <f>VLOOKUP(D490,Table5[[Facility]:[DistrrictCode]],3,FALSE)</f>
        <v>49</v>
      </c>
      <c r="F490" s="1" t="s">
        <v>262</v>
      </c>
      <c r="G490" s="1">
        <f>VLOOKUP(D490,Table5[[Facility]:[DistrrictCode]],2,FALSE)</f>
        <v>6</v>
      </c>
      <c r="H490" s="1"/>
      <c r="I490" s="1"/>
      <c r="J490" s="1"/>
      <c r="K490" s="4" t="s">
        <v>1512</v>
      </c>
      <c r="L490" s="1"/>
    </row>
    <row r="491" spans="1:12" x14ac:dyDescent="0.3">
      <c r="A491" s="1">
        <v>2026</v>
      </c>
      <c r="B491" s="1" t="s">
        <v>3341</v>
      </c>
      <c r="C491" s="1" t="s">
        <v>186</v>
      </c>
      <c r="D491" s="1" t="s">
        <v>487</v>
      </c>
      <c r="E491" s="6">
        <f>VLOOKUP(D491,Table5[[Facility]:[DistrrictCode]],3,FALSE)</f>
        <v>49</v>
      </c>
      <c r="F491" s="1" t="s">
        <v>262</v>
      </c>
      <c r="G491" s="1">
        <f>VLOOKUP(D491,Table5[[Facility]:[DistrrictCode]],2,FALSE)</f>
        <v>6</v>
      </c>
      <c r="H491" s="1"/>
      <c r="I491" s="1"/>
      <c r="J491" s="1" t="s">
        <v>1516</v>
      </c>
      <c r="K491" s="4" t="s">
        <v>1513</v>
      </c>
      <c r="L491" s="1"/>
    </row>
    <row r="492" spans="1:12" x14ac:dyDescent="0.3">
      <c r="A492" s="1">
        <v>2027</v>
      </c>
      <c r="B492" s="1" t="s">
        <v>1517</v>
      </c>
      <c r="C492" s="1" t="s">
        <v>196</v>
      </c>
      <c r="D492" s="1" t="s">
        <v>345</v>
      </c>
      <c r="E492" s="6">
        <f>VLOOKUP(D492,Table5[[Facility]:[DistrrictCode]],3,FALSE)</f>
        <v>21</v>
      </c>
      <c r="F492" s="1" t="s">
        <v>262</v>
      </c>
      <c r="G492" s="1">
        <f>VLOOKUP(D492,Table5[[Facility]:[DistrrictCode]],2,FALSE)</f>
        <v>13</v>
      </c>
      <c r="H492" s="1"/>
      <c r="I492" s="1" t="s">
        <v>1523</v>
      </c>
      <c r="J492" s="1"/>
      <c r="K492" s="4">
        <v>773099351</v>
      </c>
      <c r="L492" s="1"/>
    </row>
    <row r="493" spans="1:12" x14ac:dyDescent="0.3">
      <c r="A493" s="1">
        <v>2028</v>
      </c>
      <c r="B493" s="1" t="s">
        <v>1518</v>
      </c>
      <c r="C493" s="1" t="s">
        <v>173</v>
      </c>
      <c r="D493" s="1" t="s">
        <v>345</v>
      </c>
      <c r="E493" s="6">
        <f>VLOOKUP(D493,Table5[[Facility]:[DistrrictCode]],3,FALSE)</f>
        <v>21</v>
      </c>
      <c r="F493" s="1" t="s">
        <v>262</v>
      </c>
      <c r="G493" s="1">
        <f>VLOOKUP(D493,Table5[[Facility]:[DistrrictCode]],2,FALSE)</f>
        <v>13</v>
      </c>
      <c r="H493" s="1"/>
      <c r="I493" s="1" t="s">
        <v>1524</v>
      </c>
      <c r="J493" s="1"/>
      <c r="K493" s="4" t="s">
        <v>1522</v>
      </c>
      <c r="L493" s="1"/>
    </row>
    <row r="494" spans="1:12" x14ac:dyDescent="0.3">
      <c r="A494" s="1">
        <v>2029</v>
      </c>
      <c r="B494" s="1" t="s">
        <v>1519</v>
      </c>
      <c r="C494" s="1" t="s">
        <v>158</v>
      </c>
      <c r="D494" s="1" t="s">
        <v>345</v>
      </c>
      <c r="E494" s="6">
        <f>VLOOKUP(D494,Table5[[Facility]:[DistrrictCode]],3,FALSE)</f>
        <v>21</v>
      </c>
      <c r="F494" s="1" t="s">
        <v>262</v>
      </c>
      <c r="G494" s="1">
        <f>VLOOKUP(D494,Table5[[Facility]:[DistrrictCode]],2,FALSE)</f>
        <v>13</v>
      </c>
      <c r="H494" s="1"/>
      <c r="I494" s="1" t="s">
        <v>1525</v>
      </c>
      <c r="J494" s="1"/>
      <c r="K494" s="4">
        <v>706748452</v>
      </c>
      <c r="L494" s="1"/>
    </row>
    <row r="495" spans="1:12" x14ac:dyDescent="0.3">
      <c r="A495" s="1">
        <v>2030</v>
      </c>
      <c r="B495" s="1" t="s">
        <v>1520</v>
      </c>
      <c r="C495" s="1" t="s">
        <v>76</v>
      </c>
      <c r="D495" s="1" t="s">
        <v>345</v>
      </c>
      <c r="E495" s="6">
        <f>VLOOKUP(D495,Table5[[Facility]:[DistrrictCode]],3,FALSE)</f>
        <v>21</v>
      </c>
      <c r="F495" s="1" t="s">
        <v>262</v>
      </c>
      <c r="G495" s="1">
        <f>VLOOKUP(D495,Table5[[Facility]:[DistrrictCode]],2,FALSE)</f>
        <v>13</v>
      </c>
      <c r="H495" s="1"/>
      <c r="I495" s="1" t="s">
        <v>1526</v>
      </c>
      <c r="J495" s="1"/>
      <c r="K495" s="4">
        <v>706880623</v>
      </c>
      <c r="L495" s="1"/>
    </row>
    <row r="496" spans="1:12" x14ac:dyDescent="0.3">
      <c r="A496" s="1">
        <v>2031</v>
      </c>
      <c r="B496" s="1" t="s">
        <v>1521</v>
      </c>
      <c r="C496" s="1" t="s">
        <v>167</v>
      </c>
      <c r="D496" s="1" t="s">
        <v>345</v>
      </c>
      <c r="E496" s="6">
        <f>VLOOKUP(D496,Table5[[Facility]:[DistrrictCode]],3,FALSE)</f>
        <v>21</v>
      </c>
      <c r="F496" s="1" t="s">
        <v>262</v>
      </c>
      <c r="G496" s="1">
        <f>VLOOKUP(D496,Table5[[Facility]:[DistrrictCode]],2,FALSE)</f>
        <v>13</v>
      </c>
      <c r="H496" s="1"/>
      <c r="I496" s="1" t="s">
        <v>1525</v>
      </c>
      <c r="J496" s="1"/>
      <c r="K496" s="4">
        <v>706748452</v>
      </c>
      <c r="L496" s="1"/>
    </row>
    <row r="497" spans="1:12" x14ac:dyDescent="0.3">
      <c r="A497" s="1">
        <v>2032</v>
      </c>
      <c r="B497" s="1" t="s">
        <v>1527</v>
      </c>
      <c r="C497" s="1" t="s">
        <v>195</v>
      </c>
      <c r="D497" s="1" t="s">
        <v>597</v>
      </c>
      <c r="E497" s="6">
        <f>VLOOKUP(D497,Table5[[Facility]:[DistrrictCode]],3,FALSE)</f>
        <v>23</v>
      </c>
      <c r="F497" s="1" t="s">
        <v>262</v>
      </c>
      <c r="G497" s="1">
        <f>VLOOKUP(D497,Table5[[Facility]:[DistrrictCode]],2,FALSE)</f>
        <v>12</v>
      </c>
      <c r="H497" s="1"/>
      <c r="I497" s="1"/>
      <c r="J497" s="1"/>
      <c r="K497" s="4">
        <v>754406782</v>
      </c>
      <c r="L497" s="1"/>
    </row>
    <row r="498" spans="1:12" x14ac:dyDescent="0.3">
      <c r="A498" s="1">
        <v>2033</v>
      </c>
      <c r="B498" s="1" t="s">
        <v>1528</v>
      </c>
      <c r="C498" s="1" t="s">
        <v>148</v>
      </c>
      <c r="D498" s="1" t="s">
        <v>597</v>
      </c>
      <c r="E498" s="6">
        <f>VLOOKUP(D498,Table5[[Facility]:[DistrrictCode]],3,FALSE)</f>
        <v>23</v>
      </c>
      <c r="F498" s="1" t="s">
        <v>262</v>
      </c>
      <c r="G498" s="1">
        <f>VLOOKUP(D498,Table5[[Facility]:[DistrrictCode]],2,FALSE)</f>
        <v>12</v>
      </c>
      <c r="H498" s="1"/>
      <c r="I498" s="1"/>
      <c r="J498" s="1"/>
      <c r="K498" s="4">
        <v>7799519192</v>
      </c>
      <c r="L498" s="1"/>
    </row>
    <row r="499" spans="1:12" x14ac:dyDescent="0.3">
      <c r="A499" s="1">
        <v>2034</v>
      </c>
      <c r="B499" s="1" t="s">
        <v>1529</v>
      </c>
      <c r="C499" s="1" t="s">
        <v>188</v>
      </c>
      <c r="D499" s="1" t="s">
        <v>597</v>
      </c>
      <c r="E499" s="6">
        <f>VLOOKUP(D499,Table5[[Facility]:[DistrrictCode]],3,FALSE)</f>
        <v>23</v>
      </c>
      <c r="F499" s="1" t="s">
        <v>262</v>
      </c>
      <c r="G499" s="1">
        <f>VLOOKUP(D499,Table5[[Facility]:[DistrrictCode]],2,FALSE)</f>
        <v>12</v>
      </c>
      <c r="H499" s="1"/>
      <c r="I499" s="1"/>
      <c r="J499" s="1"/>
      <c r="K499" s="4">
        <v>700519192</v>
      </c>
      <c r="L499" s="1"/>
    </row>
    <row r="500" spans="1:12" x14ac:dyDescent="0.3">
      <c r="A500" s="1">
        <v>2035</v>
      </c>
      <c r="B500" s="1" t="s">
        <v>3342</v>
      </c>
      <c r="C500" s="1" t="s">
        <v>117</v>
      </c>
      <c r="D500" s="1" t="s">
        <v>596</v>
      </c>
      <c r="E500" s="6">
        <f>VLOOKUP(D500,Table5[[Facility]:[DistrrictCode]],3,FALSE)</f>
        <v>11</v>
      </c>
      <c r="F500" s="1" t="s">
        <v>262</v>
      </c>
      <c r="G500" s="1">
        <f>VLOOKUP(D500,Table5[[Facility]:[DistrrictCode]],2,FALSE)</f>
        <v>12</v>
      </c>
      <c r="H500" s="1"/>
      <c r="I500" s="1"/>
      <c r="J500" s="1" t="s">
        <v>1530</v>
      </c>
      <c r="K500" s="4">
        <v>788270221</v>
      </c>
      <c r="L500" s="1"/>
    </row>
    <row r="501" spans="1:12" x14ac:dyDescent="0.3">
      <c r="A501" s="1">
        <v>2036</v>
      </c>
      <c r="B501" s="1" t="s">
        <v>3343</v>
      </c>
      <c r="C501" s="1" t="s">
        <v>92</v>
      </c>
      <c r="D501" s="1" t="s">
        <v>596</v>
      </c>
      <c r="E501" s="6">
        <f>VLOOKUP(D501,Table5[[Facility]:[DistrrictCode]],3,FALSE)</f>
        <v>11</v>
      </c>
      <c r="F501" s="1" t="s">
        <v>262</v>
      </c>
      <c r="G501" s="1">
        <f>VLOOKUP(D501,Table5[[Facility]:[DistrrictCode]],2,FALSE)</f>
        <v>12</v>
      </c>
      <c r="H501" s="1"/>
      <c r="I501" s="1"/>
      <c r="J501" s="1"/>
      <c r="K501" s="4">
        <v>754902700</v>
      </c>
      <c r="L501" s="1"/>
    </row>
    <row r="502" spans="1:12" x14ac:dyDescent="0.3">
      <c r="A502" s="1">
        <v>2037</v>
      </c>
      <c r="B502" s="1" t="s">
        <v>3344</v>
      </c>
      <c r="C502" s="1" t="s">
        <v>111</v>
      </c>
      <c r="D502" s="1" t="s">
        <v>596</v>
      </c>
      <c r="E502" s="6">
        <f>VLOOKUP(D502,Table5[[Facility]:[DistrrictCode]],3,FALSE)</f>
        <v>11</v>
      </c>
      <c r="F502" s="1" t="s">
        <v>262</v>
      </c>
      <c r="G502" s="1">
        <f>VLOOKUP(D502,Table5[[Facility]:[DistrrictCode]],2,FALSE)</f>
        <v>12</v>
      </c>
      <c r="H502" s="1"/>
      <c r="I502" s="1"/>
      <c r="J502" s="1"/>
      <c r="K502" s="4">
        <v>752743015</v>
      </c>
      <c r="L502" s="1"/>
    </row>
    <row r="503" spans="1:12" x14ac:dyDescent="0.3">
      <c r="A503" s="1">
        <v>2038</v>
      </c>
      <c r="B503" s="1" t="s">
        <v>3345</v>
      </c>
      <c r="C503" s="1" t="s">
        <v>117</v>
      </c>
      <c r="D503" s="1" t="s">
        <v>595</v>
      </c>
      <c r="E503" s="6">
        <f>VLOOKUP(D503,Table5[[Facility]:[DistrrictCode]],3,FALSE)</f>
        <v>36</v>
      </c>
      <c r="F503" s="1" t="s">
        <v>262</v>
      </c>
      <c r="G503" s="1">
        <f>VLOOKUP(D503,Table5[[Facility]:[DistrrictCode]],2,FALSE)</f>
        <v>12</v>
      </c>
      <c r="H503" s="1"/>
      <c r="I503" s="1"/>
      <c r="J503" s="1" t="s">
        <v>1531</v>
      </c>
      <c r="K503" s="4">
        <v>392961427</v>
      </c>
      <c r="L503" s="1"/>
    </row>
    <row r="504" spans="1:12" x14ac:dyDescent="0.3">
      <c r="A504" s="1">
        <v>2039</v>
      </c>
      <c r="B504" s="1" t="s">
        <v>3346</v>
      </c>
      <c r="C504" s="1" t="s">
        <v>92</v>
      </c>
      <c r="D504" s="1" t="s">
        <v>595</v>
      </c>
      <c r="E504" s="6">
        <f>VLOOKUP(D504,Table5[[Facility]:[DistrrictCode]],3,FALSE)</f>
        <v>36</v>
      </c>
      <c r="F504" s="1" t="s">
        <v>262</v>
      </c>
      <c r="G504" s="1">
        <f>VLOOKUP(D504,Table5[[Facility]:[DistrrictCode]],2,FALSE)</f>
        <v>12</v>
      </c>
      <c r="H504" s="1"/>
      <c r="I504" s="1"/>
      <c r="J504" s="1"/>
      <c r="K504" s="4">
        <v>773602356</v>
      </c>
      <c r="L504" s="1"/>
    </row>
    <row r="505" spans="1:12" x14ac:dyDescent="0.3">
      <c r="A505" s="1">
        <v>2040</v>
      </c>
      <c r="B505" s="1" t="s">
        <v>3347</v>
      </c>
      <c r="C505" s="1" t="s">
        <v>141</v>
      </c>
      <c r="D505" s="1" t="s">
        <v>595</v>
      </c>
      <c r="E505" s="6">
        <f>VLOOKUP(D505,Table5[[Facility]:[DistrrictCode]],3,FALSE)</f>
        <v>36</v>
      </c>
      <c r="F505" s="1" t="s">
        <v>262</v>
      </c>
      <c r="G505" s="1">
        <f>VLOOKUP(D505,Table5[[Facility]:[DistrrictCode]],2,FALSE)</f>
        <v>12</v>
      </c>
      <c r="H505" s="1"/>
      <c r="I505" s="1"/>
      <c r="J505" s="1" t="s">
        <v>1532</v>
      </c>
      <c r="K505" s="4">
        <v>784655688</v>
      </c>
      <c r="L505" s="1"/>
    </row>
    <row r="506" spans="1:12" x14ac:dyDescent="0.3">
      <c r="A506" s="1">
        <v>2041</v>
      </c>
      <c r="B506" s="1" t="s">
        <v>3348</v>
      </c>
      <c r="C506" s="1" t="s">
        <v>111</v>
      </c>
      <c r="D506" s="1" t="s">
        <v>595</v>
      </c>
      <c r="E506" s="6">
        <f>VLOOKUP(D506,Table5[[Facility]:[DistrrictCode]],3,FALSE)</f>
        <v>36</v>
      </c>
      <c r="F506" s="1" t="s">
        <v>262</v>
      </c>
      <c r="G506" s="1">
        <f>VLOOKUP(D506,Table5[[Facility]:[DistrrictCode]],2,FALSE)</f>
        <v>12</v>
      </c>
      <c r="H506" s="1"/>
      <c r="I506" s="1"/>
      <c r="J506" s="1"/>
      <c r="K506" s="4">
        <v>778702161</v>
      </c>
      <c r="L506" s="1"/>
    </row>
    <row r="507" spans="1:12" x14ac:dyDescent="0.3">
      <c r="A507" s="1">
        <v>2042</v>
      </c>
      <c r="B507" s="1" t="s">
        <v>3349</v>
      </c>
      <c r="C507" s="1" t="s">
        <v>92</v>
      </c>
      <c r="D507" s="1" t="s">
        <v>594</v>
      </c>
      <c r="E507" s="6">
        <f>VLOOKUP(D507,Table5[[Facility]:[DistrrictCode]],3,FALSE)</f>
        <v>11</v>
      </c>
      <c r="F507" s="1" t="s">
        <v>262</v>
      </c>
      <c r="G507" s="1">
        <f>VLOOKUP(D507,Table5[[Facility]:[DistrrictCode]],2,FALSE)</f>
        <v>12</v>
      </c>
      <c r="H507" s="1"/>
      <c r="I507" s="1"/>
      <c r="J507" s="1" t="s">
        <v>1535</v>
      </c>
      <c r="K507" s="4" t="s">
        <v>1533</v>
      </c>
      <c r="L507" s="1"/>
    </row>
    <row r="508" spans="1:12" x14ac:dyDescent="0.3">
      <c r="A508" s="1">
        <v>2043</v>
      </c>
      <c r="B508" s="1" t="s">
        <v>3350</v>
      </c>
      <c r="C508" s="1" t="s">
        <v>73</v>
      </c>
      <c r="D508" s="1" t="s">
        <v>594</v>
      </c>
      <c r="E508" s="6">
        <f>VLOOKUP(D508,Table5[[Facility]:[DistrrictCode]],3,FALSE)</f>
        <v>11</v>
      </c>
      <c r="F508" s="1" t="s">
        <v>262</v>
      </c>
      <c r="G508" s="1">
        <f>VLOOKUP(D508,Table5[[Facility]:[DistrrictCode]],2,FALSE)</f>
        <v>12</v>
      </c>
      <c r="H508" s="1"/>
      <c r="I508" s="1"/>
      <c r="J508" s="1" t="s">
        <v>1536</v>
      </c>
      <c r="K508" s="4" t="s">
        <v>1534</v>
      </c>
      <c r="L508" s="1"/>
    </row>
    <row r="509" spans="1:12" x14ac:dyDescent="0.3">
      <c r="A509" s="1">
        <v>2044</v>
      </c>
      <c r="B509" s="1" t="s">
        <v>3351</v>
      </c>
      <c r="C509" s="1" t="s">
        <v>117</v>
      </c>
      <c r="D509" s="1" t="s">
        <v>593</v>
      </c>
      <c r="E509" s="6">
        <f>VLOOKUP(D509,Table5[[Facility]:[DistrrictCode]],3,FALSE)</f>
        <v>81</v>
      </c>
      <c r="F509" s="1" t="s">
        <v>262</v>
      </c>
      <c r="G509" s="1">
        <f>VLOOKUP(D509,Table5[[Facility]:[DistrrictCode]],2,FALSE)</f>
        <v>4</v>
      </c>
      <c r="H509" s="1"/>
      <c r="I509" s="1" t="s">
        <v>1537</v>
      </c>
      <c r="J509" s="1" t="s">
        <v>1538</v>
      </c>
      <c r="K509" s="4">
        <v>772092598</v>
      </c>
      <c r="L509" s="1"/>
    </row>
    <row r="510" spans="1:12" x14ac:dyDescent="0.3">
      <c r="A510" s="1">
        <v>2045</v>
      </c>
      <c r="B510" s="1" t="s">
        <v>3352</v>
      </c>
      <c r="C510" s="1" t="s">
        <v>124</v>
      </c>
      <c r="D510" s="1" t="s">
        <v>593</v>
      </c>
      <c r="E510" s="6">
        <f>VLOOKUP(D510,Table5[[Facility]:[DistrrictCode]],3,FALSE)</f>
        <v>81</v>
      </c>
      <c r="F510" s="1" t="s">
        <v>262</v>
      </c>
      <c r="G510" s="1">
        <f>VLOOKUP(D510,Table5[[Facility]:[DistrrictCode]],2,FALSE)</f>
        <v>4</v>
      </c>
      <c r="H510" s="1"/>
      <c r="I510" s="1"/>
      <c r="J510" s="1"/>
      <c r="K510" s="4">
        <v>700189725</v>
      </c>
      <c r="L510" s="1"/>
    </row>
    <row r="511" spans="1:12" x14ac:dyDescent="0.3">
      <c r="A511" s="1">
        <v>2046</v>
      </c>
      <c r="B511" s="1" t="s">
        <v>3353</v>
      </c>
      <c r="C511" s="1" t="s">
        <v>3785</v>
      </c>
      <c r="D511" s="1" t="s">
        <v>593</v>
      </c>
      <c r="E511" s="6">
        <f>VLOOKUP(D511,Table5[[Facility]:[DistrrictCode]],3,FALSE)</f>
        <v>81</v>
      </c>
      <c r="F511" s="1" t="s">
        <v>262</v>
      </c>
      <c r="G511" s="1">
        <f>VLOOKUP(D511,Table5[[Facility]:[DistrrictCode]],2,FALSE)</f>
        <v>4</v>
      </c>
      <c r="H511" s="1"/>
      <c r="I511" s="1"/>
      <c r="J511" s="1"/>
      <c r="K511" s="4">
        <v>780130505</v>
      </c>
      <c r="L511" s="1"/>
    </row>
    <row r="512" spans="1:12" x14ac:dyDescent="0.3">
      <c r="A512" s="1">
        <v>2047</v>
      </c>
      <c r="B512" s="1" t="s">
        <v>3354</v>
      </c>
      <c r="C512" s="1" t="s">
        <v>196</v>
      </c>
      <c r="D512" s="1" t="s">
        <v>592</v>
      </c>
      <c r="E512" s="6">
        <f>VLOOKUP(D512,Table5[[Facility]:[DistrrictCode]],3,FALSE)</f>
        <v>11</v>
      </c>
      <c r="F512" s="1" t="s">
        <v>262</v>
      </c>
      <c r="G512" s="1">
        <f>VLOOKUP(D512,Table5[[Facility]:[DistrrictCode]],2,FALSE)</f>
        <v>12</v>
      </c>
      <c r="H512" s="1"/>
      <c r="I512" s="1"/>
      <c r="J512" s="1" t="s">
        <v>1543</v>
      </c>
      <c r="K512" s="4" t="s">
        <v>1539</v>
      </c>
      <c r="L512" s="1"/>
    </row>
    <row r="513" spans="1:12" x14ac:dyDescent="0.3">
      <c r="A513" s="1">
        <v>2048</v>
      </c>
      <c r="B513" s="1" t="s">
        <v>3355</v>
      </c>
      <c r="C513" s="1" t="s">
        <v>158</v>
      </c>
      <c r="D513" s="1" t="s">
        <v>592</v>
      </c>
      <c r="E513" s="6">
        <f>VLOOKUP(D513,Table5[[Facility]:[DistrrictCode]],3,FALSE)</f>
        <v>11</v>
      </c>
      <c r="F513" s="1" t="s">
        <v>262</v>
      </c>
      <c r="G513" s="1">
        <f>VLOOKUP(D513,Table5[[Facility]:[DistrrictCode]],2,FALSE)</f>
        <v>12</v>
      </c>
      <c r="H513" s="1"/>
      <c r="I513" s="1"/>
      <c r="J513" s="1" t="s">
        <v>1544</v>
      </c>
      <c r="K513" s="4" t="s">
        <v>1540</v>
      </c>
      <c r="L513" s="1"/>
    </row>
    <row r="514" spans="1:12" x14ac:dyDescent="0.3">
      <c r="A514" s="1">
        <v>2049</v>
      </c>
      <c r="B514" s="1" t="s">
        <v>3356</v>
      </c>
      <c r="C514" s="1" t="s">
        <v>204</v>
      </c>
      <c r="D514" s="1" t="s">
        <v>592</v>
      </c>
      <c r="E514" s="6">
        <f>VLOOKUP(D514,Table5[[Facility]:[DistrrictCode]],3,FALSE)</f>
        <v>11</v>
      </c>
      <c r="F514" s="1" t="s">
        <v>262</v>
      </c>
      <c r="G514" s="1">
        <f>VLOOKUP(D514,Table5[[Facility]:[DistrrictCode]],2,FALSE)</f>
        <v>12</v>
      </c>
      <c r="H514" s="1"/>
      <c r="I514" s="1"/>
      <c r="J514" s="1" t="s">
        <v>1545</v>
      </c>
      <c r="K514" s="4" t="s">
        <v>1541</v>
      </c>
      <c r="L514" s="1"/>
    </row>
    <row r="515" spans="1:12" x14ac:dyDescent="0.3">
      <c r="A515" s="1">
        <v>2050</v>
      </c>
      <c r="B515" s="1" t="s">
        <v>3312</v>
      </c>
      <c r="C515" s="1" t="s">
        <v>124</v>
      </c>
      <c r="D515" s="1" t="s">
        <v>592</v>
      </c>
      <c r="E515" s="6">
        <f>VLOOKUP(D515,Table5[[Facility]:[DistrrictCode]],3,FALSE)</f>
        <v>11</v>
      </c>
      <c r="F515" s="1" t="s">
        <v>262</v>
      </c>
      <c r="G515" s="1">
        <f>VLOOKUP(D515,Table5[[Facility]:[DistrrictCode]],2,FALSE)</f>
        <v>12</v>
      </c>
      <c r="H515" s="1"/>
      <c r="I515" s="1"/>
      <c r="J515" s="1" t="s">
        <v>1546</v>
      </c>
      <c r="K515" s="4" t="s">
        <v>1542</v>
      </c>
      <c r="L515" s="1"/>
    </row>
    <row r="516" spans="1:12" x14ac:dyDescent="0.3">
      <c r="A516" s="1">
        <v>2051</v>
      </c>
      <c r="B516" s="1" t="s">
        <v>1547</v>
      </c>
      <c r="C516" s="1" t="s">
        <v>117</v>
      </c>
      <c r="D516" s="1" t="s">
        <v>444</v>
      </c>
      <c r="E516" s="6">
        <f>VLOOKUP(D516,Table5[[Facility]:[DistrrictCode]],3,FALSE)</f>
        <v>19</v>
      </c>
      <c r="F516" s="1" t="s">
        <v>262</v>
      </c>
      <c r="G516" s="1">
        <f>VLOOKUP(D516,Table5[[Facility]:[DistrrictCode]],2,FALSE)</f>
        <v>12</v>
      </c>
      <c r="H516" s="1"/>
      <c r="I516" s="1"/>
      <c r="J516" s="1" t="s">
        <v>1556</v>
      </c>
      <c r="K516" s="4" t="s">
        <v>1552</v>
      </c>
      <c r="L516" s="1"/>
    </row>
    <row r="517" spans="1:12" x14ac:dyDescent="0.3">
      <c r="A517" s="1">
        <v>2052</v>
      </c>
      <c r="B517" s="1" t="s">
        <v>1548</v>
      </c>
      <c r="C517" s="1" t="s">
        <v>107</v>
      </c>
      <c r="D517" s="1" t="s">
        <v>444</v>
      </c>
      <c r="E517" s="6">
        <f>VLOOKUP(D517,Table5[[Facility]:[DistrrictCode]],3,FALSE)</f>
        <v>19</v>
      </c>
      <c r="F517" s="1" t="s">
        <v>262</v>
      </c>
      <c r="G517" s="1">
        <f>VLOOKUP(D517,Table5[[Facility]:[DistrrictCode]],2,FALSE)</f>
        <v>12</v>
      </c>
      <c r="H517" s="1"/>
      <c r="I517" s="1"/>
      <c r="J517" s="1"/>
      <c r="K517" s="4">
        <v>778711185</v>
      </c>
      <c r="L517" s="1"/>
    </row>
    <row r="518" spans="1:12" x14ac:dyDescent="0.3">
      <c r="A518" s="1">
        <v>2053</v>
      </c>
      <c r="B518" s="1" t="s">
        <v>1549</v>
      </c>
      <c r="C518" s="1" t="s">
        <v>124</v>
      </c>
      <c r="D518" s="1" t="s">
        <v>444</v>
      </c>
      <c r="E518" s="6">
        <f>VLOOKUP(D518,Table5[[Facility]:[DistrrictCode]],3,FALSE)</f>
        <v>19</v>
      </c>
      <c r="F518" s="1" t="s">
        <v>262</v>
      </c>
      <c r="G518" s="1">
        <f>VLOOKUP(D518,Table5[[Facility]:[DistrrictCode]],2,FALSE)</f>
        <v>12</v>
      </c>
      <c r="H518" s="1"/>
      <c r="I518" s="1"/>
      <c r="J518" s="1"/>
      <c r="K518" s="4" t="s">
        <v>1553</v>
      </c>
      <c r="L518" s="1"/>
    </row>
    <row r="519" spans="1:12" x14ac:dyDescent="0.3">
      <c r="A519" s="1">
        <v>2054</v>
      </c>
      <c r="B519" s="1" t="s">
        <v>1550</v>
      </c>
      <c r="C519" s="1" t="s">
        <v>195</v>
      </c>
      <c r="D519" s="1" t="s">
        <v>444</v>
      </c>
      <c r="E519" s="6">
        <f>VLOOKUP(D519,Table5[[Facility]:[DistrrictCode]],3,FALSE)</f>
        <v>19</v>
      </c>
      <c r="F519" s="1" t="s">
        <v>262</v>
      </c>
      <c r="G519" s="1">
        <f>VLOOKUP(D519,Table5[[Facility]:[DistrrictCode]],2,FALSE)</f>
        <v>12</v>
      </c>
      <c r="H519" s="1"/>
      <c r="I519" s="1"/>
      <c r="J519" s="1"/>
      <c r="K519" s="4" t="s">
        <v>1554</v>
      </c>
      <c r="L519" s="1"/>
    </row>
    <row r="520" spans="1:12" x14ac:dyDescent="0.3">
      <c r="A520" s="1">
        <v>2055</v>
      </c>
      <c r="B520" s="7" t="s">
        <v>3357</v>
      </c>
      <c r="C520" s="7" t="s">
        <v>201</v>
      </c>
      <c r="D520" s="1" t="s">
        <v>444</v>
      </c>
      <c r="E520" s="8">
        <f>VLOOKUP(D520,Table5[[Facility]:[DistrrictCode]],3,FALSE)</f>
        <v>19</v>
      </c>
      <c r="F520" s="1" t="s">
        <v>262</v>
      </c>
      <c r="G520" s="7">
        <f>VLOOKUP(D520,Table5[[Facility]:[DistrrictCode]],2,FALSE)</f>
        <v>12</v>
      </c>
      <c r="H520" s="7"/>
      <c r="I520" s="7"/>
      <c r="J520" s="7"/>
      <c r="K520" s="9">
        <v>773636666</v>
      </c>
      <c r="L520" s="7"/>
    </row>
    <row r="521" spans="1:12" x14ac:dyDescent="0.3">
      <c r="A521" s="1">
        <v>2056</v>
      </c>
      <c r="B521" s="7" t="s">
        <v>1551</v>
      </c>
      <c r="C521" s="7" t="s">
        <v>109</v>
      </c>
      <c r="D521" s="1" t="s">
        <v>444</v>
      </c>
      <c r="E521" s="8">
        <f>VLOOKUP(D521,Table5[[Facility]:[DistrrictCode]],3,FALSE)</f>
        <v>19</v>
      </c>
      <c r="F521" s="1" t="s">
        <v>262</v>
      </c>
      <c r="G521" s="7">
        <f>VLOOKUP(D521,Table5[[Facility]:[DistrrictCode]],2,FALSE)</f>
        <v>12</v>
      </c>
      <c r="H521" s="7"/>
      <c r="I521" s="7"/>
      <c r="J521" s="7"/>
      <c r="K521" s="9" t="s">
        <v>1555</v>
      </c>
      <c r="L521" s="7"/>
    </row>
    <row r="522" spans="1:12" x14ac:dyDescent="0.3">
      <c r="A522" s="1">
        <v>2057</v>
      </c>
      <c r="B522" s="7" t="s">
        <v>3358</v>
      </c>
      <c r="C522" s="7" t="s">
        <v>117</v>
      </c>
      <c r="D522" s="7" t="s">
        <v>473</v>
      </c>
      <c r="E522" s="8">
        <f>VLOOKUP(D522,Table5[[Facility]:[DistrrictCode]],3,FALSE)</f>
        <v>89</v>
      </c>
      <c r="F522" s="1" t="s">
        <v>262</v>
      </c>
      <c r="G522" s="7">
        <f>VLOOKUP(D522,Table5[[Facility]:[DistrrictCode]],2,FALSE)</f>
        <v>12</v>
      </c>
      <c r="H522" s="7"/>
      <c r="I522" s="7" t="s">
        <v>1565</v>
      </c>
      <c r="J522" s="7"/>
      <c r="K522" s="9">
        <v>774741368</v>
      </c>
      <c r="L522" s="7"/>
    </row>
    <row r="523" spans="1:12" x14ac:dyDescent="0.3">
      <c r="A523" s="1">
        <v>2058</v>
      </c>
      <c r="B523" s="7" t="s">
        <v>1557</v>
      </c>
      <c r="C523" s="7" t="s">
        <v>124</v>
      </c>
      <c r="D523" s="7" t="s">
        <v>473</v>
      </c>
      <c r="E523" s="8">
        <f>VLOOKUP(D523,Table5[[Facility]:[DistrrictCode]],3,FALSE)</f>
        <v>89</v>
      </c>
      <c r="F523" s="1" t="s">
        <v>262</v>
      </c>
      <c r="G523" s="7">
        <f>VLOOKUP(D523,Table5[[Facility]:[DistrrictCode]],2,FALSE)</f>
        <v>12</v>
      </c>
      <c r="H523" s="7"/>
      <c r="I523" s="7"/>
      <c r="J523" s="7"/>
      <c r="K523" s="9" t="s">
        <v>1561</v>
      </c>
      <c r="L523" s="7"/>
    </row>
    <row r="524" spans="1:12" x14ac:dyDescent="0.3">
      <c r="A524" s="1">
        <v>2059</v>
      </c>
      <c r="B524" s="7" t="s">
        <v>1558</v>
      </c>
      <c r="C524" s="7" t="s">
        <v>158</v>
      </c>
      <c r="D524" s="7" t="s">
        <v>473</v>
      </c>
      <c r="E524" s="8">
        <f>VLOOKUP(D524,Table5[[Facility]:[DistrrictCode]],3,FALSE)</f>
        <v>89</v>
      </c>
      <c r="F524" s="1" t="s">
        <v>262</v>
      </c>
      <c r="G524" s="7">
        <f>VLOOKUP(D524,Table5[[Facility]:[DistrrictCode]],2,FALSE)</f>
        <v>12</v>
      </c>
      <c r="H524" s="7"/>
      <c r="I524" s="7"/>
      <c r="J524" s="7"/>
      <c r="K524" s="9" t="s">
        <v>1562</v>
      </c>
      <c r="L524" s="7"/>
    </row>
    <row r="525" spans="1:12" x14ac:dyDescent="0.3">
      <c r="A525" s="1">
        <v>2060</v>
      </c>
      <c r="B525" s="7" t="s">
        <v>1559</v>
      </c>
      <c r="C525" s="7" t="s">
        <v>158</v>
      </c>
      <c r="D525" s="7" t="s">
        <v>473</v>
      </c>
      <c r="E525" s="8">
        <f>VLOOKUP(D525,Table5[[Facility]:[DistrrictCode]],3,FALSE)</f>
        <v>89</v>
      </c>
      <c r="F525" s="1" t="s">
        <v>262</v>
      </c>
      <c r="G525" s="7">
        <f>VLOOKUP(D525,Table5[[Facility]:[DistrrictCode]],2,FALSE)</f>
        <v>12</v>
      </c>
      <c r="H525" s="7"/>
      <c r="I525" s="7"/>
      <c r="J525" s="7"/>
      <c r="K525" s="9" t="s">
        <v>1563</v>
      </c>
      <c r="L525" s="7"/>
    </row>
    <row r="526" spans="1:12" x14ac:dyDescent="0.3">
      <c r="A526" s="1">
        <v>2061</v>
      </c>
      <c r="B526" s="7" t="s">
        <v>1560</v>
      </c>
      <c r="C526" s="7" t="s">
        <v>158</v>
      </c>
      <c r="D526" s="7" t="s">
        <v>473</v>
      </c>
      <c r="E526" s="8">
        <f>VLOOKUP(D526,Table5[[Facility]:[DistrrictCode]],3,FALSE)</f>
        <v>89</v>
      </c>
      <c r="F526" s="1" t="s">
        <v>262</v>
      </c>
      <c r="G526" s="7">
        <f>VLOOKUP(D526,Table5[[Facility]:[DistrrictCode]],2,FALSE)</f>
        <v>12</v>
      </c>
      <c r="H526" s="7"/>
      <c r="I526" s="7"/>
      <c r="J526" s="7"/>
      <c r="K526" s="9" t="s">
        <v>1564</v>
      </c>
      <c r="L526" s="7"/>
    </row>
    <row r="527" spans="1:12" x14ac:dyDescent="0.3">
      <c r="A527" s="1">
        <v>2062</v>
      </c>
      <c r="B527" s="7" t="s">
        <v>1566</v>
      </c>
      <c r="C527" s="7" t="s">
        <v>117</v>
      </c>
      <c r="D527" s="7" t="s">
        <v>398</v>
      </c>
      <c r="E527" s="8">
        <f>VLOOKUP(D527,Table5[[Facility]:[DistrrictCode]],3,FALSE)</f>
        <v>19</v>
      </c>
      <c r="F527" s="1" t="s">
        <v>262</v>
      </c>
      <c r="G527" s="7">
        <f>VLOOKUP(D527,Table5[[Facility]:[DistrrictCode]],2,FALSE)</f>
        <v>12</v>
      </c>
      <c r="H527" s="7"/>
      <c r="I527" s="7"/>
      <c r="J527" s="7" t="s">
        <v>1574</v>
      </c>
      <c r="K527" s="9" t="s">
        <v>1570</v>
      </c>
      <c r="L527" s="7"/>
    </row>
    <row r="528" spans="1:12" x14ac:dyDescent="0.3">
      <c r="A528" s="1">
        <v>2063</v>
      </c>
      <c r="B528" s="7" t="s">
        <v>1567</v>
      </c>
      <c r="C528" s="7" t="s">
        <v>73</v>
      </c>
      <c r="D528" s="7" t="s">
        <v>398</v>
      </c>
      <c r="E528" s="8">
        <f>VLOOKUP(D528,Table5[[Facility]:[DistrrictCode]],3,FALSE)</f>
        <v>19</v>
      </c>
      <c r="F528" s="1" t="s">
        <v>262</v>
      </c>
      <c r="G528" s="7">
        <f>VLOOKUP(D528,Table5[[Facility]:[DistrrictCode]],2,FALSE)</f>
        <v>12</v>
      </c>
      <c r="H528" s="7"/>
      <c r="I528" s="7"/>
      <c r="J528" s="7"/>
      <c r="K528" s="9" t="s">
        <v>1571</v>
      </c>
      <c r="L528" s="7"/>
    </row>
    <row r="529" spans="1:12" x14ac:dyDescent="0.3">
      <c r="A529" s="1">
        <v>2064</v>
      </c>
      <c r="B529" s="7" t="s">
        <v>3359</v>
      </c>
      <c r="C529" s="7" t="s">
        <v>73</v>
      </c>
      <c r="D529" s="7" t="s">
        <v>398</v>
      </c>
      <c r="E529" s="8">
        <f>VLOOKUP(D529,Table5[[Facility]:[DistrrictCode]],3,FALSE)</f>
        <v>19</v>
      </c>
      <c r="F529" s="1" t="s">
        <v>262</v>
      </c>
      <c r="G529" s="7">
        <f>VLOOKUP(D529,Table5[[Facility]:[DistrrictCode]],2,FALSE)</f>
        <v>12</v>
      </c>
      <c r="H529" s="7"/>
      <c r="I529" s="7"/>
      <c r="J529" s="7"/>
      <c r="K529" s="9">
        <v>784058022</v>
      </c>
      <c r="L529" s="7"/>
    </row>
    <row r="530" spans="1:12" x14ac:dyDescent="0.3">
      <c r="A530" s="1">
        <v>2065</v>
      </c>
      <c r="B530" s="7" t="s">
        <v>1568</v>
      </c>
      <c r="C530" s="7" t="s">
        <v>201</v>
      </c>
      <c r="D530" s="7" t="s">
        <v>398</v>
      </c>
      <c r="E530" s="8">
        <f>VLOOKUP(D530,Table5[[Facility]:[DistrrictCode]],3,FALSE)</f>
        <v>19</v>
      </c>
      <c r="F530" s="1" t="s">
        <v>262</v>
      </c>
      <c r="G530" s="7">
        <f>VLOOKUP(D530,Table5[[Facility]:[DistrrictCode]],2,FALSE)</f>
        <v>12</v>
      </c>
      <c r="H530" s="7"/>
      <c r="I530" s="7"/>
      <c r="J530" s="7"/>
      <c r="K530" s="9" t="s">
        <v>1572</v>
      </c>
      <c r="L530" s="7"/>
    </row>
    <row r="531" spans="1:12" x14ac:dyDescent="0.3">
      <c r="A531" s="1">
        <v>2066</v>
      </c>
      <c r="B531" s="7" t="s">
        <v>1569</v>
      </c>
      <c r="C531" s="7" t="s">
        <v>172</v>
      </c>
      <c r="D531" s="7" t="s">
        <v>398</v>
      </c>
      <c r="E531" s="8">
        <f>VLOOKUP(D531,Table5[[Facility]:[DistrrictCode]],3,FALSE)</f>
        <v>19</v>
      </c>
      <c r="F531" s="1" t="s">
        <v>262</v>
      </c>
      <c r="G531" s="7">
        <f>VLOOKUP(D531,Table5[[Facility]:[DistrrictCode]],2,FALSE)</f>
        <v>12</v>
      </c>
      <c r="H531" s="7"/>
      <c r="I531" s="7"/>
      <c r="J531" s="7"/>
      <c r="K531" s="9" t="s">
        <v>1573</v>
      </c>
      <c r="L531" s="7"/>
    </row>
    <row r="532" spans="1:12" x14ac:dyDescent="0.3">
      <c r="A532" s="1">
        <v>2067</v>
      </c>
      <c r="B532" s="7" t="s">
        <v>3360</v>
      </c>
      <c r="C532" s="7" t="s">
        <v>91</v>
      </c>
      <c r="D532" s="7" t="s">
        <v>399</v>
      </c>
      <c r="E532" s="8">
        <v>12</v>
      </c>
      <c r="F532" s="1" t="s">
        <v>262</v>
      </c>
      <c r="G532" s="7">
        <f>VLOOKUP(D532,Table5[[Facility]:[DistrrictCode]],2,FALSE)</f>
        <v>6</v>
      </c>
      <c r="H532" s="7"/>
      <c r="I532" s="7" t="s">
        <v>1103</v>
      </c>
      <c r="J532" s="7"/>
      <c r="K532" s="9" t="s">
        <v>1577</v>
      </c>
      <c r="L532" s="7" t="s">
        <v>1578</v>
      </c>
    </row>
    <row r="533" spans="1:12" x14ac:dyDescent="0.3">
      <c r="A533" s="1">
        <v>2068</v>
      </c>
      <c r="B533" s="7" t="s">
        <v>3361</v>
      </c>
      <c r="C533" s="7" t="s">
        <v>173</v>
      </c>
      <c r="D533" s="7" t="s">
        <v>399</v>
      </c>
      <c r="E533" s="8">
        <f>VLOOKUP(D533,Table5[[Facility]:[DistrrictCode]],3,FALSE)</f>
        <v>12</v>
      </c>
      <c r="F533" s="1" t="s">
        <v>262</v>
      </c>
      <c r="G533" s="7">
        <f>VLOOKUP(D533,Table5[[Facility]:[DistrrictCode]],2,FALSE)</f>
        <v>6</v>
      </c>
      <c r="H533" s="7"/>
      <c r="I533" s="7"/>
      <c r="J533" s="7"/>
      <c r="K533" s="9" t="s">
        <v>1575</v>
      </c>
      <c r="L533" s="7"/>
    </row>
    <row r="534" spans="1:12" x14ac:dyDescent="0.3">
      <c r="A534" s="1">
        <v>2069</v>
      </c>
      <c r="B534" s="7" t="s">
        <v>3362</v>
      </c>
      <c r="C534" s="7" t="s">
        <v>124</v>
      </c>
      <c r="D534" s="7" t="s">
        <v>399</v>
      </c>
      <c r="E534" s="8">
        <f>VLOOKUP(D534,Table5[[Facility]:[DistrrictCode]],3,FALSE)</f>
        <v>12</v>
      </c>
      <c r="F534" s="1" t="s">
        <v>262</v>
      </c>
      <c r="G534" s="7">
        <f>VLOOKUP(D534,Table5[[Facility]:[DistrrictCode]],2,FALSE)</f>
        <v>6</v>
      </c>
      <c r="H534" s="7"/>
      <c r="I534" s="7"/>
      <c r="J534" s="7"/>
      <c r="K534" s="9" t="s">
        <v>1576</v>
      </c>
      <c r="L534" s="7"/>
    </row>
    <row r="535" spans="1:12" x14ac:dyDescent="0.3">
      <c r="A535" s="1">
        <v>2070</v>
      </c>
      <c r="B535" s="7" t="s">
        <v>3363</v>
      </c>
      <c r="C535" s="7" t="s">
        <v>186</v>
      </c>
      <c r="D535" s="7" t="s">
        <v>399</v>
      </c>
      <c r="E535" s="8">
        <f>VLOOKUP(D535,Table5[[Facility]:[DistrrictCode]],3,FALSE)</f>
        <v>12</v>
      </c>
      <c r="F535" s="1" t="s">
        <v>262</v>
      </c>
      <c r="G535" s="7">
        <f>VLOOKUP(D535,Table5[[Facility]:[DistrrictCode]],2,FALSE)</f>
        <v>6</v>
      </c>
      <c r="H535" s="7"/>
      <c r="I535" s="7"/>
      <c r="J535" s="7"/>
      <c r="K535" s="9">
        <v>788905416</v>
      </c>
      <c r="L535" s="7"/>
    </row>
    <row r="536" spans="1:12" x14ac:dyDescent="0.3">
      <c r="A536" s="1">
        <v>2071</v>
      </c>
      <c r="B536" s="7" t="s">
        <v>1579</v>
      </c>
      <c r="C536" s="7" t="s">
        <v>186</v>
      </c>
      <c r="D536" s="7" t="s">
        <v>344</v>
      </c>
      <c r="E536" s="8">
        <f>VLOOKUP(D536,Table5[[Facility]:[DistrrictCode]],3,FALSE)</f>
        <v>90</v>
      </c>
      <c r="F536" s="1" t="s">
        <v>262</v>
      </c>
      <c r="G536" s="7">
        <f>VLOOKUP(D536,Table5[[Facility]:[DistrrictCode]],2,FALSE)</f>
        <v>4</v>
      </c>
      <c r="H536" s="7"/>
      <c r="I536" s="7"/>
      <c r="J536" s="7" t="s">
        <v>1587</v>
      </c>
      <c r="K536" s="9" t="s">
        <v>1583</v>
      </c>
      <c r="L536" s="7"/>
    </row>
    <row r="537" spans="1:12" x14ac:dyDescent="0.3">
      <c r="A537" s="1">
        <v>2072</v>
      </c>
      <c r="B537" s="7" t="s">
        <v>1580</v>
      </c>
      <c r="C537" s="7" t="s">
        <v>117</v>
      </c>
      <c r="D537" s="7" t="s">
        <v>344</v>
      </c>
      <c r="E537" s="8">
        <f>VLOOKUP(D537,Table5[[Facility]:[DistrrictCode]],3,FALSE)</f>
        <v>90</v>
      </c>
      <c r="F537" s="1" t="s">
        <v>262</v>
      </c>
      <c r="G537" s="7">
        <f>VLOOKUP(D537,Table5[[Facility]:[DistrrictCode]],2,FALSE)</f>
        <v>4</v>
      </c>
      <c r="H537" s="7"/>
      <c r="I537" s="7"/>
      <c r="J537" s="7" t="s">
        <v>1588</v>
      </c>
      <c r="K537" s="9" t="s">
        <v>1584</v>
      </c>
      <c r="L537" s="7"/>
    </row>
    <row r="538" spans="1:12" x14ac:dyDescent="0.3">
      <c r="A538" s="1">
        <v>2073</v>
      </c>
      <c r="B538" s="7" t="s">
        <v>1581</v>
      </c>
      <c r="C538" s="7" t="s">
        <v>181</v>
      </c>
      <c r="D538" s="7" t="s">
        <v>344</v>
      </c>
      <c r="E538" s="8">
        <f>VLOOKUP(D538,Table5[[Facility]:[DistrrictCode]],3,FALSE)</f>
        <v>90</v>
      </c>
      <c r="F538" s="1" t="s">
        <v>262</v>
      </c>
      <c r="G538" s="7">
        <f>VLOOKUP(D538,Table5[[Facility]:[DistrrictCode]],2,FALSE)</f>
        <v>4</v>
      </c>
      <c r="H538" s="7"/>
      <c r="I538" s="7"/>
      <c r="J538" s="7" t="s">
        <v>1589</v>
      </c>
      <c r="K538" s="9" t="s">
        <v>1585</v>
      </c>
      <c r="L538" s="7"/>
    </row>
    <row r="539" spans="1:12" x14ac:dyDescent="0.3">
      <c r="A539" s="1">
        <v>2074</v>
      </c>
      <c r="B539" s="7" t="s">
        <v>1582</v>
      </c>
      <c r="C539" s="7" t="s">
        <v>173</v>
      </c>
      <c r="D539" s="7" t="s">
        <v>344</v>
      </c>
      <c r="E539" s="8">
        <f>VLOOKUP(D539,Table5[[Facility]:[DistrrictCode]],3,FALSE)</f>
        <v>90</v>
      </c>
      <c r="F539" s="1" t="s">
        <v>262</v>
      </c>
      <c r="G539" s="7">
        <f>VLOOKUP(D539,Table5[[Facility]:[DistrrictCode]],2,FALSE)</f>
        <v>4</v>
      </c>
      <c r="H539" s="7"/>
      <c r="I539" s="7"/>
      <c r="J539" s="7" t="s">
        <v>1590</v>
      </c>
      <c r="K539" s="9" t="s">
        <v>1586</v>
      </c>
      <c r="L539" s="7"/>
    </row>
    <row r="540" spans="1:12" x14ac:dyDescent="0.3">
      <c r="A540" s="1">
        <v>2075</v>
      </c>
      <c r="B540" s="7" t="s">
        <v>1591</v>
      </c>
      <c r="C540" s="7" t="s">
        <v>147</v>
      </c>
      <c r="D540" s="7" t="s">
        <v>318</v>
      </c>
      <c r="E540" s="8">
        <f>VLOOKUP(D540,Table5[[Facility]:[DistrrictCode]],3,FALSE)</f>
        <v>23</v>
      </c>
      <c r="F540" s="1" t="s">
        <v>262</v>
      </c>
      <c r="G540" s="7">
        <f>VLOOKUP(D540,Table5[[Facility]:[DistrrictCode]],2,FALSE)</f>
        <v>12</v>
      </c>
      <c r="H540" s="7"/>
      <c r="I540" s="7"/>
      <c r="J540" s="7" t="s">
        <v>1597</v>
      </c>
      <c r="K540" s="9" t="s">
        <v>1595</v>
      </c>
      <c r="L540" s="7"/>
    </row>
    <row r="541" spans="1:12" x14ac:dyDescent="0.3">
      <c r="A541" s="1">
        <v>2076</v>
      </c>
      <c r="B541" s="7" t="s">
        <v>1592</v>
      </c>
      <c r="C541" s="7" t="s">
        <v>90</v>
      </c>
      <c r="D541" s="7" t="s">
        <v>318</v>
      </c>
      <c r="E541" s="8">
        <f>VLOOKUP(D541,Table5[[Facility]:[DistrrictCode]],3,FALSE)</f>
        <v>23</v>
      </c>
      <c r="F541" s="1" t="s">
        <v>262</v>
      </c>
      <c r="G541" s="7">
        <f>VLOOKUP(D541,Table5[[Facility]:[DistrrictCode]],2,FALSE)</f>
        <v>12</v>
      </c>
      <c r="H541" s="7"/>
      <c r="I541" s="7"/>
      <c r="J541" s="7" t="s">
        <v>1598</v>
      </c>
      <c r="K541" s="9">
        <v>756524418</v>
      </c>
      <c r="L541" s="9">
        <v>772524418</v>
      </c>
    </row>
    <row r="542" spans="1:12" x14ac:dyDescent="0.3">
      <c r="A542" s="1">
        <v>2077</v>
      </c>
      <c r="B542" s="7" t="s">
        <v>1593</v>
      </c>
      <c r="C542" s="7" t="s">
        <v>186</v>
      </c>
      <c r="D542" s="7" t="s">
        <v>318</v>
      </c>
      <c r="E542" s="8">
        <f>VLOOKUP(D542,Table5[[Facility]:[DistrrictCode]],3,FALSE)</f>
        <v>23</v>
      </c>
      <c r="F542" s="1" t="s">
        <v>262</v>
      </c>
      <c r="G542" s="7">
        <f>VLOOKUP(D542,Table5[[Facility]:[DistrrictCode]],2,FALSE)</f>
        <v>12</v>
      </c>
      <c r="H542" s="7"/>
      <c r="I542" s="7"/>
      <c r="J542" s="7" t="s">
        <v>1599</v>
      </c>
      <c r="K542" s="9">
        <v>786654862</v>
      </c>
      <c r="L542" s="7"/>
    </row>
    <row r="543" spans="1:12" x14ac:dyDescent="0.3">
      <c r="A543" s="1">
        <v>2078</v>
      </c>
      <c r="B543" s="7" t="s">
        <v>1594</v>
      </c>
      <c r="C543" s="7" t="s">
        <v>146</v>
      </c>
      <c r="D543" s="7" t="s">
        <v>318</v>
      </c>
      <c r="E543" s="8">
        <f>VLOOKUP(D543,Table5[[Facility]:[DistrrictCode]],3,FALSE)</f>
        <v>23</v>
      </c>
      <c r="F543" s="1" t="s">
        <v>262</v>
      </c>
      <c r="G543" s="7">
        <f>VLOOKUP(D543,Table5[[Facility]:[DistrrictCode]],2,FALSE)</f>
        <v>12</v>
      </c>
      <c r="H543" s="7"/>
      <c r="I543" s="7"/>
      <c r="J543" s="7" t="s">
        <v>1600</v>
      </c>
      <c r="K543" s="9" t="s">
        <v>1596</v>
      </c>
      <c r="L543" s="7"/>
    </row>
    <row r="544" spans="1:12" x14ac:dyDescent="0.3">
      <c r="A544" s="1">
        <v>2079</v>
      </c>
      <c r="B544" s="7" t="s">
        <v>1601</v>
      </c>
      <c r="C544" s="7" t="s">
        <v>117</v>
      </c>
      <c r="D544" s="7" t="s">
        <v>441</v>
      </c>
      <c r="E544" s="8">
        <f>VLOOKUP(D544,Table5[[Facility]:[DistrrictCode]],3,FALSE)</f>
        <v>36</v>
      </c>
      <c r="F544" s="1" t="s">
        <v>262</v>
      </c>
      <c r="G544" s="7">
        <f>VLOOKUP(D544,Table5[[Facility]:[DistrrictCode]],2,FALSE)</f>
        <v>12</v>
      </c>
      <c r="H544" s="7"/>
      <c r="I544" s="7" t="s">
        <v>1607</v>
      </c>
      <c r="J544" s="7"/>
      <c r="K544" s="9" t="s">
        <v>1604</v>
      </c>
      <c r="L544" s="7"/>
    </row>
    <row r="545" spans="1:12" x14ac:dyDescent="0.3">
      <c r="A545" s="1">
        <v>2080</v>
      </c>
      <c r="B545" s="7" t="s">
        <v>1602</v>
      </c>
      <c r="C545" s="7" t="s">
        <v>201</v>
      </c>
      <c r="D545" s="7" t="s">
        <v>441</v>
      </c>
      <c r="E545" s="8">
        <f>VLOOKUP(D545,Table5[[Facility]:[DistrrictCode]],3,FALSE)</f>
        <v>36</v>
      </c>
      <c r="F545" s="1" t="s">
        <v>262</v>
      </c>
      <c r="G545" s="7">
        <f>VLOOKUP(D545,Table5[[Facility]:[DistrrictCode]],2,FALSE)</f>
        <v>12</v>
      </c>
      <c r="H545" s="7"/>
      <c r="I545" s="7"/>
      <c r="J545" s="7" t="s">
        <v>1608</v>
      </c>
      <c r="K545" s="9" t="s">
        <v>1605</v>
      </c>
      <c r="L545" s="7"/>
    </row>
    <row r="546" spans="1:12" x14ac:dyDescent="0.3">
      <c r="A546" s="1">
        <v>2081</v>
      </c>
      <c r="B546" s="7" t="s">
        <v>1603</v>
      </c>
      <c r="C546" s="7" t="s">
        <v>124</v>
      </c>
      <c r="D546" s="7" t="s">
        <v>441</v>
      </c>
      <c r="E546" s="8">
        <f>VLOOKUP(D546,Table5[[Facility]:[DistrrictCode]],3,FALSE)</f>
        <v>36</v>
      </c>
      <c r="F546" s="1" t="s">
        <v>262</v>
      </c>
      <c r="G546" s="7">
        <f>VLOOKUP(D546,Table5[[Facility]:[DistrrictCode]],2,FALSE)</f>
        <v>12</v>
      </c>
      <c r="H546" s="7"/>
      <c r="I546" s="7"/>
      <c r="J546" s="7"/>
      <c r="K546" s="9" t="s">
        <v>1606</v>
      </c>
      <c r="L546" s="7"/>
    </row>
    <row r="547" spans="1:12" x14ac:dyDescent="0.3">
      <c r="A547" s="1">
        <v>2082</v>
      </c>
      <c r="B547" s="7" t="s">
        <v>52</v>
      </c>
      <c r="C547" s="7" t="s">
        <v>117</v>
      </c>
      <c r="D547" s="7" t="s">
        <v>471</v>
      </c>
      <c r="E547" s="8">
        <f>VLOOKUP(D547,Table5[[Facility]:[DistrrictCode]],3,FALSE)</f>
        <v>19</v>
      </c>
      <c r="F547" s="1" t="s">
        <v>262</v>
      </c>
      <c r="G547" s="7">
        <f>VLOOKUP(D547,Table5[[Facility]:[DistrrictCode]],2,FALSE)</f>
        <v>12</v>
      </c>
      <c r="H547" s="7"/>
      <c r="I547" s="7"/>
      <c r="J547" s="7" t="s">
        <v>1622</v>
      </c>
      <c r="K547" s="9" t="s">
        <v>1616</v>
      </c>
      <c r="L547" s="7"/>
    </row>
    <row r="548" spans="1:12" x14ac:dyDescent="0.3">
      <c r="A548" s="1">
        <v>2083</v>
      </c>
      <c r="B548" s="7" t="s">
        <v>1609</v>
      </c>
      <c r="C548" s="7" t="s">
        <v>91</v>
      </c>
      <c r="D548" s="7" t="s">
        <v>471</v>
      </c>
      <c r="E548" s="8">
        <f>VLOOKUP(D548,Table5[[Facility]:[DistrrictCode]],3,FALSE)</f>
        <v>19</v>
      </c>
      <c r="F548" s="1" t="s">
        <v>262</v>
      </c>
      <c r="G548" s="7">
        <f>VLOOKUP(D548,Table5[[Facility]:[DistrrictCode]],2,FALSE)</f>
        <v>12</v>
      </c>
      <c r="H548" s="7"/>
      <c r="I548" s="7"/>
      <c r="J548" s="7" t="s">
        <v>1623</v>
      </c>
      <c r="K548" s="9">
        <v>789326372</v>
      </c>
      <c r="L548" s="7"/>
    </row>
    <row r="549" spans="1:12" x14ac:dyDescent="0.3">
      <c r="A549" s="1">
        <v>2084</v>
      </c>
      <c r="B549" s="7" t="s">
        <v>1610</v>
      </c>
      <c r="C549" s="7" t="s">
        <v>124</v>
      </c>
      <c r="D549" s="7" t="s">
        <v>471</v>
      </c>
      <c r="E549" s="8">
        <f>VLOOKUP(D549,Table5[[Facility]:[DistrrictCode]],3,FALSE)</f>
        <v>19</v>
      </c>
      <c r="F549" s="1" t="s">
        <v>262</v>
      </c>
      <c r="G549" s="7">
        <f>VLOOKUP(D549,Table5[[Facility]:[DistrrictCode]],2,FALSE)</f>
        <v>12</v>
      </c>
      <c r="H549" s="7"/>
      <c r="I549" s="7"/>
      <c r="J549" s="7"/>
      <c r="K549" s="9" t="s">
        <v>1617</v>
      </c>
      <c r="L549" s="7"/>
    </row>
    <row r="550" spans="1:12" x14ac:dyDescent="0.3">
      <c r="A550" s="1">
        <v>2085</v>
      </c>
      <c r="B550" s="7" t="s">
        <v>1611</v>
      </c>
      <c r="C550" s="7" t="s">
        <v>186</v>
      </c>
      <c r="D550" s="7" t="s">
        <v>471</v>
      </c>
      <c r="E550" s="8">
        <f>VLOOKUP(D550,Table5[[Facility]:[DistrrictCode]],3,FALSE)</f>
        <v>19</v>
      </c>
      <c r="F550" s="1" t="s">
        <v>262</v>
      </c>
      <c r="G550" s="7">
        <f>VLOOKUP(D550,Table5[[Facility]:[DistrrictCode]],2,FALSE)</f>
        <v>12</v>
      </c>
      <c r="H550" s="7"/>
      <c r="I550" s="7"/>
      <c r="J550" s="7"/>
      <c r="K550" s="9" t="s">
        <v>1618</v>
      </c>
      <c r="L550" s="7"/>
    </row>
    <row r="551" spans="1:12" x14ac:dyDescent="0.3">
      <c r="A551" s="1">
        <v>2086</v>
      </c>
      <c r="B551" s="7" t="s">
        <v>1612</v>
      </c>
      <c r="C551" s="7" t="s">
        <v>73</v>
      </c>
      <c r="D551" s="7" t="s">
        <v>471</v>
      </c>
      <c r="E551" s="8">
        <f>VLOOKUP(D551,Table5[[Facility]:[DistrrictCode]],3,FALSE)</f>
        <v>19</v>
      </c>
      <c r="F551" s="1" t="s">
        <v>262</v>
      </c>
      <c r="G551" s="7">
        <f>VLOOKUP(D551,Table5[[Facility]:[DistrrictCode]],2,FALSE)</f>
        <v>12</v>
      </c>
      <c r="H551" s="7"/>
      <c r="I551" s="7"/>
      <c r="J551" s="7"/>
      <c r="K551" s="9" t="s">
        <v>1619</v>
      </c>
      <c r="L551" s="7"/>
    </row>
    <row r="552" spans="1:12" x14ac:dyDescent="0.3">
      <c r="A552" s="1">
        <v>2087</v>
      </c>
      <c r="B552" s="7" t="s">
        <v>1613</v>
      </c>
      <c r="C552" s="7" t="s">
        <v>168</v>
      </c>
      <c r="D552" s="7" t="s">
        <v>471</v>
      </c>
      <c r="E552" s="8">
        <f>VLOOKUP(D552,Table5[[Facility]:[DistrrictCode]],3,FALSE)</f>
        <v>19</v>
      </c>
      <c r="F552" s="1" t="s">
        <v>262</v>
      </c>
      <c r="G552" s="7">
        <f>VLOOKUP(D552,Table5[[Facility]:[DistrrictCode]],2,FALSE)</f>
        <v>12</v>
      </c>
      <c r="H552" s="7"/>
      <c r="I552" s="7"/>
      <c r="J552" s="7"/>
      <c r="K552" s="9" t="s">
        <v>1620</v>
      </c>
      <c r="L552" s="7"/>
    </row>
    <row r="553" spans="1:12" x14ac:dyDescent="0.3">
      <c r="A553" s="1">
        <v>2088</v>
      </c>
      <c r="B553" s="7" t="s">
        <v>1614</v>
      </c>
      <c r="C553" s="7" t="s">
        <v>109</v>
      </c>
      <c r="D553" s="7" t="s">
        <v>471</v>
      </c>
      <c r="E553" s="8">
        <f>VLOOKUP(D553,Table5[[Facility]:[DistrrictCode]],3,FALSE)</f>
        <v>19</v>
      </c>
      <c r="F553" s="1" t="s">
        <v>262</v>
      </c>
      <c r="G553" s="7">
        <f>VLOOKUP(D553,Table5[[Facility]:[DistrrictCode]],2,FALSE)</f>
        <v>12</v>
      </c>
      <c r="H553" s="7"/>
      <c r="I553" s="7"/>
      <c r="J553" s="7"/>
      <c r="K553" s="9">
        <v>77273895</v>
      </c>
      <c r="L553" s="7"/>
    </row>
    <row r="554" spans="1:12" x14ac:dyDescent="0.3">
      <c r="A554" s="1">
        <v>2089</v>
      </c>
      <c r="B554" s="7" t="s">
        <v>1615</v>
      </c>
      <c r="C554" s="7" t="s">
        <v>3784</v>
      </c>
      <c r="D554" s="7" t="s">
        <v>471</v>
      </c>
      <c r="E554" s="8">
        <f>VLOOKUP(D554,Table5[[Facility]:[DistrrictCode]],3,FALSE)</f>
        <v>19</v>
      </c>
      <c r="F554" s="1" t="s">
        <v>262</v>
      </c>
      <c r="G554" s="7">
        <f>VLOOKUP(D554,Table5[[Facility]:[DistrrictCode]],2,FALSE)</f>
        <v>12</v>
      </c>
      <c r="H554" s="7"/>
      <c r="I554" s="7"/>
      <c r="J554" s="7"/>
      <c r="K554" s="9" t="s">
        <v>1621</v>
      </c>
      <c r="L554" s="7"/>
    </row>
    <row r="555" spans="1:12" x14ac:dyDescent="0.3">
      <c r="A555" s="1">
        <v>2090</v>
      </c>
      <c r="B555" s="7" t="s">
        <v>1624</v>
      </c>
      <c r="C555" s="7" t="s">
        <v>174</v>
      </c>
      <c r="D555" s="7" t="s">
        <v>591</v>
      </c>
      <c r="E555" s="8">
        <f>VLOOKUP(D555,Table5[[Facility]:[DistrrictCode]],3,FALSE)</f>
        <v>11</v>
      </c>
      <c r="F555" s="1" t="s">
        <v>262</v>
      </c>
      <c r="G555" s="7">
        <f>VLOOKUP(D555,Table5[[Facility]:[DistrrictCode]],2,FALSE)</f>
        <v>12</v>
      </c>
      <c r="H555" s="7"/>
      <c r="I555" s="7"/>
      <c r="J555" s="7"/>
      <c r="K555" s="9">
        <v>759715631</v>
      </c>
      <c r="L555" s="7"/>
    </row>
    <row r="556" spans="1:12" x14ac:dyDescent="0.3">
      <c r="A556" s="1">
        <v>2091</v>
      </c>
      <c r="B556" s="7" t="s">
        <v>3364</v>
      </c>
      <c r="C556" s="7" t="s">
        <v>109</v>
      </c>
      <c r="D556" s="7" t="s">
        <v>591</v>
      </c>
      <c r="E556" s="8">
        <f>VLOOKUP(D556,Table5[[Facility]:[DistrrictCode]],3,FALSE)</f>
        <v>11</v>
      </c>
      <c r="F556" s="1" t="s">
        <v>262</v>
      </c>
      <c r="G556" s="7">
        <f>VLOOKUP(D556,Table5[[Facility]:[DistrrictCode]],2,FALSE)</f>
        <v>12</v>
      </c>
      <c r="H556" s="7"/>
      <c r="I556" s="7"/>
      <c r="J556" s="7"/>
      <c r="K556" s="9">
        <v>779319112</v>
      </c>
      <c r="L556" s="7"/>
    </row>
    <row r="557" spans="1:12" x14ac:dyDescent="0.3">
      <c r="A557" s="1">
        <v>2092</v>
      </c>
      <c r="B557" s="7" t="s">
        <v>3365</v>
      </c>
      <c r="C557" s="7" t="s">
        <v>141</v>
      </c>
      <c r="D557" s="7" t="s">
        <v>591</v>
      </c>
      <c r="E557" s="8">
        <f>VLOOKUP(D557,Table5[[Facility]:[DistrrictCode]],3,FALSE)</f>
        <v>11</v>
      </c>
      <c r="F557" s="1" t="s">
        <v>262</v>
      </c>
      <c r="G557" s="7">
        <f>VLOOKUP(D557,Table5[[Facility]:[DistrrictCode]],2,FALSE)</f>
        <v>12</v>
      </c>
      <c r="H557" s="7"/>
      <c r="I557" s="7"/>
      <c r="J557" s="7"/>
      <c r="K557" s="9">
        <v>700326492</v>
      </c>
      <c r="L557" s="7"/>
    </row>
    <row r="558" spans="1:12" x14ac:dyDescent="0.3">
      <c r="A558" s="1">
        <v>2093</v>
      </c>
      <c r="B558" s="7" t="s">
        <v>3366</v>
      </c>
      <c r="C558" s="7" t="s">
        <v>186</v>
      </c>
      <c r="D558" s="7" t="s">
        <v>591</v>
      </c>
      <c r="E558" s="8">
        <f>VLOOKUP(D558,Table5[[Facility]:[DistrrictCode]],3,FALSE)</f>
        <v>11</v>
      </c>
      <c r="F558" s="1" t="s">
        <v>262</v>
      </c>
      <c r="G558" s="7">
        <f>VLOOKUP(D558,Table5[[Facility]:[DistrrictCode]],2,FALSE)</f>
        <v>12</v>
      </c>
      <c r="H558" s="7"/>
      <c r="I558" s="7"/>
      <c r="J558" s="7"/>
      <c r="K558" s="9">
        <v>784708693</v>
      </c>
      <c r="L558" s="7"/>
    </row>
    <row r="559" spans="1:12" x14ac:dyDescent="0.3">
      <c r="A559" s="1">
        <v>2094</v>
      </c>
      <c r="B559" s="7" t="s">
        <v>1625</v>
      </c>
      <c r="C559" s="7" t="s">
        <v>117</v>
      </c>
      <c r="D559" s="7" t="s">
        <v>440</v>
      </c>
      <c r="E559" s="8">
        <f>VLOOKUP(D559,Table5[[Facility]:[DistrrictCode]],3,FALSE)</f>
        <v>36</v>
      </c>
      <c r="F559" s="1" t="s">
        <v>262</v>
      </c>
      <c r="G559" s="7">
        <f>VLOOKUP(D559,Table5[[Facility]:[DistrrictCode]],2,FALSE)</f>
        <v>12</v>
      </c>
      <c r="H559" s="7"/>
      <c r="I559" s="7"/>
      <c r="J559" s="7" t="s">
        <v>1637</v>
      </c>
      <c r="K559" s="9" t="s">
        <v>1631</v>
      </c>
      <c r="L559" s="7"/>
    </row>
    <row r="560" spans="1:12" x14ac:dyDescent="0.3">
      <c r="A560" s="1">
        <v>2095</v>
      </c>
      <c r="B560" s="7" t="s">
        <v>1626</v>
      </c>
      <c r="C560" s="7" t="s">
        <v>92</v>
      </c>
      <c r="D560" s="7" t="s">
        <v>440</v>
      </c>
      <c r="E560" s="8">
        <f>VLOOKUP(D560,Table5[[Facility]:[DistrrictCode]],3,FALSE)</f>
        <v>36</v>
      </c>
      <c r="F560" s="1" t="s">
        <v>262</v>
      </c>
      <c r="G560" s="7">
        <f>VLOOKUP(D560,Table5[[Facility]:[DistrrictCode]],2,FALSE)</f>
        <v>12</v>
      </c>
      <c r="H560" s="7"/>
      <c r="I560" s="7"/>
      <c r="J560" s="7" t="s">
        <v>1638</v>
      </c>
      <c r="K560" s="9" t="s">
        <v>1632</v>
      </c>
      <c r="L560" s="7"/>
    </row>
    <row r="561" spans="1:12" x14ac:dyDescent="0.3">
      <c r="A561" s="1">
        <v>2096</v>
      </c>
      <c r="B561" s="7" t="s">
        <v>1627</v>
      </c>
      <c r="C561" s="7" t="s">
        <v>186</v>
      </c>
      <c r="D561" s="7" t="s">
        <v>440</v>
      </c>
      <c r="E561" s="8">
        <f>VLOOKUP(D561,Table5[[Facility]:[DistrrictCode]],3,FALSE)</f>
        <v>36</v>
      </c>
      <c r="F561" s="1" t="s">
        <v>262</v>
      </c>
      <c r="G561" s="7">
        <f>VLOOKUP(D561,Table5[[Facility]:[DistrrictCode]],2,FALSE)</f>
        <v>12</v>
      </c>
      <c r="H561" s="7"/>
      <c r="I561" s="7"/>
      <c r="J561" s="7"/>
      <c r="K561" s="9" t="s">
        <v>1633</v>
      </c>
      <c r="L561" s="7"/>
    </row>
    <row r="562" spans="1:12" x14ac:dyDescent="0.3">
      <c r="A562" s="1">
        <v>2097</v>
      </c>
      <c r="B562" s="7" t="s">
        <v>1628</v>
      </c>
      <c r="C562" s="7" t="s">
        <v>124</v>
      </c>
      <c r="D562" s="7" t="s">
        <v>440</v>
      </c>
      <c r="E562" s="8">
        <f>VLOOKUP(D562,Table5[[Facility]:[DistrrictCode]],3,FALSE)</f>
        <v>36</v>
      </c>
      <c r="F562" s="1" t="s">
        <v>262</v>
      </c>
      <c r="G562" s="7">
        <f>VLOOKUP(D562,Table5[[Facility]:[DistrrictCode]],2,FALSE)</f>
        <v>12</v>
      </c>
      <c r="H562" s="7"/>
      <c r="I562" s="7"/>
      <c r="J562" s="7"/>
      <c r="K562" s="9" t="s">
        <v>1634</v>
      </c>
      <c r="L562" s="7"/>
    </row>
    <row r="563" spans="1:12" x14ac:dyDescent="0.3">
      <c r="A563" s="1">
        <v>2098</v>
      </c>
      <c r="B563" s="7" t="s">
        <v>1629</v>
      </c>
      <c r="C563" s="7" t="s">
        <v>201</v>
      </c>
      <c r="D563" s="7" t="s">
        <v>440</v>
      </c>
      <c r="E563" s="8">
        <f>VLOOKUP(D563,Table5[[Facility]:[DistrrictCode]],3,FALSE)</f>
        <v>36</v>
      </c>
      <c r="F563" s="1" t="s">
        <v>262</v>
      </c>
      <c r="G563" s="7">
        <f>VLOOKUP(D563,Table5[[Facility]:[DistrrictCode]],2,FALSE)</f>
        <v>12</v>
      </c>
      <c r="H563" s="7"/>
      <c r="I563" s="7"/>
      <c r="J563" s="7"/>
      <c r="K563" s="9" t="s">
        <v>1635</v>
      </c>
      <c r="L563" s="7"/>
    </row>
    <row r="564" spans="1:12" x14ac:dyDescent="0.3">
      <c r="A564" s="1">
        <v>2099</v>
      </c>
      <c r="B564" s="7" t="s">
        <v>1630</v>
      </c>
      <c r="C564" s="7" t="s">
        <v>73</v>
      </c>
      <c r="D564" s="7" t="s">
        <v>440</v>
      </c>
      <c r="E564" s="8">
        <f>VLOOKUP(D564,Table5[[Facility]:[DistrrictCode]],3,FALSE)</f>
        <v>36</v>
      </c>
      <c r="F564" s="1" t="s">
        <v>262</v>
      </c>
      <c r="G564" s="7">
        <f>VLOOKUP(D564,Table5[[Facility]:[DistrrictCode]],2,FALSE)</f>
        <v>12</v>
      </c>
      <c r="H564" s="7"/>
      <c r="I564" s="7"/>
      <c r="J564" s="7"/>
      <c r="K564" s="9" t="s">
        <v>1636</v>
      </c>
      <c r="L564" s="7"/>
    </row>
    <row r="565" spans="1:12" x14ac:dyDescent="0.3">
      <c r="A565" s="1">
        <v>2100</v>
      </c>
      <c r="B565" s="7" t="s">
        <v>1639</v>
      </c>
      <c r="C565" s="7" t="s">
        <v>180</v>
      </c>
      <c r="D565" s="7" t="s">
        <v>435</v>
      </c>
      <c r="E565" s="8">
        <f>VLOOKUP(D565,Table5[[Facility]:[DistrrictCode]],3,FALSE)</f>
        <v>3</v>
      </c>
      <c r="F565" s="1" t="s">
        <v>262</v>
      </c>
      <c r="G565" s="7">
        <f>VLOOKUP(D565,Table5[[Facility]:[DistrrictCode]],2,FALSE)</f>
        <v>7</v>
      </c>
      <c r="H565" s="7"/>
      <c r="I565" s="7"/>
      <c r="J565" s="7"/>
      <c r="K565" s="9">
        <v>773760337</v>
      </c>
      <c r="L565" s="7"/>
    </row>
    <row r="566" spans="1:12" x14ac:dyDescent="0.3">
      <c r="A566" s="1">
        <v>2101</v>
      </c>
      <c r="B566" s="7" t="s">
        <v>1640</v>
      </c>
      <c r="C566" s="7" t="s">
        <v>73</v>
      </c>
      <c r="D566" s="7" t="s">
        <v>435</v>
      </c>
      <c r="E566" s="8">
        <f>VLOOKUP(D566,Table5[[Facility]:[DistrrictCode]],3,FALSE)</f>
        <v>3</v>
      </c>
      <c r="F566" s="1" t="s">
        <v>262</v>
      </c>
      <c r="G566" s="7">
        <f>VLOOKUP(D566,Table5[[Facility]:[DistrrictCode]],2,FALSE)</f>
        <v>7</v>
      </c>
      <c r="H566" s="7"/>
      <c r="I566" s="7"/>
      <c r="J566" s="7"/>
      <c r="K566" s="9">
        <v>785832747</v>
      </c>
      <c r="L566" s="7"/>
    </row>
    <row r="567" spans="1:12" x14ac:dyDescent="0.3">
      <c r="A567" s="1">
        <v>2102</v>
      </c>
      <c r="B567" s="7" t="s">
        <v>1641</v>
      </c>
      <c r="C567" s="7" t="s">
        <v>92</v>
      </c>
      <c r="D567" s="7" t="s">
        <v>435</v>
      </c>
      <c r="E567" s="8">
        <f>VLOOKUP(D567,Table5[[Facility]:[DistrrictCode]],3,FALSE)</f>
        <v>3</v>
      </c>
      <c r="F567" s="1" t="s">
        <v>262</v>
      </c>
      <c r="G567" s="7">
        <f>VLOOKUP(D567,Table5[[Facility]:[DistrrictCode]],2,FALSE)</f>
        <v>7</v>
      </c>
      <c r="H567" s="7"/>
      <c r="I567" s="7"/>
      <c r="J567" s="7" t="s">
        <v>1642</v>
      </c>
      <c r="K567" s="9">
        <v>771292040</v>
      </c>
      <c r="L567" s="7"/>
    </row>
    <row r="568" spans="1:12" x14ac:dyDescent="0.3">
      <c r="A568" s="1">
        <v>2103</v>
      </c>
      <c r="B568" s="7" t="s">
        <v>3367</v>
      </c>
      <c r="C568" s="7" t="s">
        <v>245</v>
      </c>
      <c r="D568" s="7" t="s">
        <v>458</v>
      </c>
      <c r="E568" s="8">
        <f>VLOOKUP(D568,Table5[[Facility]:[DistrrictCode]],3,FALSE)</f>
        <v>67</v>
      </c>
      <c r="F568" s="1" t="s">
        <v>262</v>
      </c>
      <c r="G568" s="7">
        <f>VLOOKUP(D568,Table5[[Facility]:[DistrrictCode]],2,FALSE)</f>
        <v>7</v>
      </c>
      <c r="H568" s="7"/>
      <c r="I568" s="7"/>
      <c r="J568" s="7" t="s">
        <v>1645</v>
      </c>
      <c r="K568" s="9">
        <v>775106855</v>
      </c>
      <c r="L568" s="7"/>
    </row>
    <row r="569" spans="1:12" x14ac:dyDescent="0.3">
      <c r="A569" s="1">
        <v>2104</v>
      </c>
      <c r="B569" s="7" t="s">
        <v>1643</v>
      </c>
      <c r="C569" s="7" t="s">
        <v>201</v>
      </c>
      <c r="D569" s="7" t="s">
        <v>458</v>
      </c>
      <c r="E569" s="8">
        <f>VLOOKUP(D569,Table5[[Facility]:[DistrrictCode]],3,FALSE)</f>
        <v>67</v>
      </c>
      <c r="F569" s="1" t="s">
        <v>262</v>
      </c>
      <c r="G569" s="7">
        <f>VLOOKUP(D569,Table5[[Facility]:[DistrrictCode]],2,FALSE)</f>
        <v>7</v>
      </c>
      <c r="H569" s="7"/>
      <c r="I569" s="7"/>
      <c r="J569" s="7"/>
      <c r="K569" s="9">
        <v>785318746</v>
      </c>
      <c r="L569" s="7"/>
    </row>
    <row r="570" spans="1:12" x14ac:dyDescent="0.3">
      <c r="A570" s="1">
        <v>2105</v>
      </c>
      <c r="B570" s="7" t="s">
        <v>1644</v>
      </c>
      <c r="C570" s="7" t="s">
        <v>117</v>
      </c>
      <c r="D570" s="7" t="s">
        <v>458</v>
      </c>
      <c r="E570" s="8">
        <f>VLOOKUP(D570,Table5[[Facility]:[DistrrictCode]],3,FALSE)</f>
        <v>67</v>
      </c>
      <c r="F570" s="1" t="s">
        <v>262</v>
      </c>
      <c r="G570" s="7">
        <f>VLOOKUP(D570,Table5[[Facility]:[DistrrictCode]],2,FALSE)</f>
        <v>7</v>
      </c>
      <c r="H570" s="7"/>
      <c r="I570" s="7"/>
      <c r="J570" s="7"/>
      <c r="K570" s="9">
        <v>774281707</v>
      </c>
      <c r="L570" s="7"/>
    </row>
    <row r="571" spans="1:12" x14ac:dyDescent="0.3">
      <c r="A571" s="1">
        <v>2106</v>
      </c>
      <c r="B571" s="7" t="s">
        <v>3368</v>
      </c>
      <c r="C571" s="7" t="s">
        <v>174</v>
      </c>
      <c r="D571" s="7" t="s">
        <v>590</v>
      </c>
      <c r="E571" s="8">
        <f>VLOOKUP(D571,Table5[[Facility]:[DistrrictCode]],3,FALSE)</f>
        <v>11</v>
      </c>
      <c r="F571" s="1" t="s">
        <v>262</v>
      </c>
      <c r="G571" s="7">
        <f>VLOOKUP(D571,Table5[[Facility]:[DistrrictCode]],2,FALSE)</f>
        <v>12</v>
      </c>
      <c r="H571" s="7"/>
      <c r="I571" s="7" t="s">
        <v>1646</v>
      </c>
      <c r="J571" s="7"/>
      <c r="K571" s="9">
        <v>700814581</v>
      </c>
      <c r="L571" s="7"/>
    </row>
    <row r="572" spans="1:12" x14ac:dyDescent="0.3">
      <c r="A572" s="1">
        <v>2107</v>
      </c>
      <c r="B572" s="7" t="s">
        <v>3369</v>
      </c>
      <c r="C572" s="7" t="s">
        <v>195</v>
      </c>
      <c r="D572" s="7" t="s">
        <v>590</v>
      </c>
      <c r="E572" s="8">
        <f>VLOOKUP(D572,Table5[[Facility]:[DistrrictCode]],3,FALSE)</f>
        <v>11</v>
      </c>
      <c r="F572" s="1" t="s">
        <v>262</v>
      </c>
      <c r="G572" s="7">
        <f>VLOOKUP(D572,Table5[[Facility]:[DistrrictCode]],2,FALSE)</f>
        <v>12</v>
      </c>
      <c r="H572" s="7"/>
      <c r="I572" s="7" t="s">
        <v>1647</v>
      </c>
      <c r="J572" s="7"/>
      <c r="K572" s="9">
        <v>750841011</v>
      </c>
      <c r="L572" s="7"/>
    </row>
    <row r="573" spans="1:12" x14ac:dyDescent="0.3">
      <c r="A573" s="1">
        <v>2108</v>
      </c>
      <c r="B573" s="7" t="s">
        <v>1648</v>
      </c>
      <c r="C573" s="7" t="s">
        <v>91</v>
      </c>
      <c r="D573" s="7" t="s">
        <v>278</v>
      </c>
      <c r="E573" s="8">
        <f>VLOOKUP(D573,Table5[[Facility]:[DistrrictCode]],3,FALSE)</f>
        <v>4</v>
      </c>
      <c r="F573" s="1" t="s">
        <v>262</v>
      </c>
      <c r="G573" s="7">
        <f>VLOOKUP(D573,Table5[[Facility]:[DistrrictCode]],2,FALSE)</f>
        <v>16</v>
      </c>
      <c r="H573" s="7"/>
      <c r="I573" s="7" t="s">
        <v>1652</v>
      </c>
      <c r="J573" s="7"/>
      <c r="K573" s="9">
        <v>701478964</v>
      </c>
      <c r="L573" s="9">
        <v>782713206</v>
      </c>
    </row>
    <row r="574" spans="1:12" x14ac:dyDescent="0.3">
      <c r="A574" s="1">
        <v>2109</v>
      </c>
      <c r="B574" s="7" t="s">
        <v>1649</v>
      </c>
      <c r="C574" s="7" t="s">
        <v>73</v>
      </c>
      <c r="D574" s="7" t="s">
        <v>278</v>
      </c>
      <c r="E574" s="8">
        <f>VLOOKUP(D574,Table5[[Facility]:[DistrrictCode]],3,FALSE)</f>
        <v>4</v>
      </c>
      <c r="F574" s="1" t="s">
        <v>262</v>
      </c>
      <c r="G574" s="7">
        <f>VLOOKUP(D574,Table5[[Facility]:[DistrrictCode]],2,FALSE)</f>
        <v>16</v>
      </c>
      <c r="H574" s="7"/>
      <c r="I574" s="7" t="s">
        <v>1653</v>
      </c>
      <c r="J574" s="7"/>
      <c r="K574" s="9">
        <v>752832172</v>
      </c>
      <c r="L574" s="7"/>
    </row>
    <row r="575" spans="1:12" x14ac:dyDescent="0.3">
      <c r="A575" s="1">
        <v>2110</v>
      </c>
      <c r="B575" s="7" t="s">
        <v>1650</v>
      </c>
      <c r="C575" s="7" t="s">
        <v>186</v>
      </c>
      <c r="D575" s="7" t="s">
        <v>278</v>
      </c>
      <c r="E575" s="8">
        <f>VLOOKUP(D575,Table5[[Facility]:[DistrrictCode]],3,FALSE)</f>
        <v>4</v>
      </c>
      <c r="F575" s="1" t="s">
        <v>262</v>
      </c>
      <c r="G575" s="7">
        <f>VLOOKUP(D575,Table5[[Facility]:[DistrrictCode]],2,FALSE)</f>
        <v>16</v>
      </c>
      <c r="H575" s="7"/>
      <c r="I575" s="7" t="s">
        <v>1654</v>
      </c>
      <c r="J575" s="7"/>
      <c r="K575" s="9">
        <v>753885617</v>
      </c>
      <c r="L575" s="9">
        <v>779246511</v>
      </c>
    </row>
    <row r="576" spans="1:12" x14ac:dyDescent="0.3">
      <c r="A576" s="1">
        <v>2111</v>
      </c>
      <c r="B576" s="7" t="s">
        <v>1651</v>
      </c>
      <c r="C576" s="7" t="s">
        <v>148</v>
      </c>
      <c r="D576" s="7" t="s">
        <v>278</v>
      </c>
      <c r="E576" s="8">
        <f>VLOOKUP(D576,Table5[[Facility]:[DistrrictCode]],3,FALSE)</f>
        <v>4</v>
      </c>
      <c r="F576" s="1" t="s">
        <v>262</v>
      </c>
      <c r="G576" s="7">
        <f>VLOOKUP(D576,Table5[[Facility]:[DistrrictCode]],2,FALSE)</f>
        <v>16</v>
      </c>
      <c r="H576" s="7"/>
      <c r="I576" s="7" t="s">
        <v>1655</v>
      </c>
      <c r="J576" s="7"/>
      <c r="K576" s="9">
        <v>789534236</v>
      </c>
      <c r="L576" s="7"/>
    </row>
    <row r="577" spans="1:12" x14ac:dyDescent="0.3">
      <c r="A577" s="1">
        <v>2112</v>
      </c>
      <c r="B577" s="7" t="s">
        <v>3370</v>
      </c>
      <c r="C577" s="7" t="s">
        <v>117</v>
      </c>
      <c r="D577" s="7" t="s">
        <v>401</v>
      </c>
      <c r="E577" s="8">
        <f>VLOOKUP(D577,Table5[[Facility]:[DistrrictCode]],3,FALSE)</f>
        <v>13</v>
      </c>
      <c r="F577" s="1" t="s">
        <v>262</v>
      </c>
      <c r="G577" s="7">
        <f>VLOOKUP(D577,Table5[[Facility]:[DistrrictCode]],2,FALSE)</f>
        <v>6</v>
      </c>
      <c r="H577" s="7"/>
      <c r="I577" s="7" t="s">
        <v>1656</v>
      </c>
      <c r="J577" s="7"/>
      <c r="K577" s="9" t="s">
        <v>1657</v>
      </c>
      <c r="L577" s="7"/>
    </row>
    <row r="578" spans="1:12" x14ac:dyDescent="0.3">
      <c r="A578" s="1">
        <v>2113</v>
      </c>
      <c r="B578" s="7" t="s">
        <v>3371</v>
      </c>
      <c r="C578" s="7" t="s">
        <v>198</v>
      </c>
      <c r="D578" s="7" t="s">
        <v>401</v>
      </c>
      <c r="E578" s="8">
        <f>VLOOKUP(D578,Table5[[Facility]:[DistrrictCode]],3,FALSE)</f>
        <v>13</v>
      </c>
      <c r="F578" s="1" t="s">
        <v>262</v>
      </c>
      <c r="G578" s="7">
        <f>VLOOKUP(D578,Table5[[Facility]:[DistrrictCode]],2,FALSE)</f>
        <v>6</v>
      </c>
      <c r="H578" s="7"/>
      <c r="I578" s="7"/>
      <c r="J578" s="7"/>
      <c r="K578" s="9" t="s">
        <v>1663</v>
      </c>
      <c r="L578" s="7" t="s">
        <v>1664</v>
      </c>
    </row>
    <row r="579" spans="1:12" x14ac:dyDescent="0.3">
      <c r="A579" s="1">
        <v>2114</v>
      </c>
      <c r="B579" s="7" t="s">
        <v>3372</v>
      </c>
      <c r="C579" s="7" t="s">
        <v>186</v>
      </c>
      <c r="D579" s="7" t="s">
        <v>401</v>
      </c>
      <c r="E579" s="8">
        <f>VLOOKUP(D579,Table5[[Facility]:[DistrrictCode]],3,FALSE)</f>
        <v>13</v>
      </c>
      <c r="F579" s="1" t="s">
        <v>262</v>
      </c>
      <c r="G579" s="7">
        <f>VLOOKUP(D579,Table5[[Facility]:[DistrrictCode]],2,FALSE)</f>
        <v>6</v>
      </c>
      <c r="H579" s="7"/>
      <c r="I579" s="7"/>
      <c r="J579" s="7"/>
      <c r="K579" s="9">
        <v>773777626</v>
      </c>
      <c r="L579" s="7"/>
    </row>
    <row r="580" spans="1:12" x14ac:dyDescent="0.3">
      <c r="A580" s="1">
        <v>2115</v>
      </c>
      <c r="B580" s="7" t="s">
        <v>3373</v>
      </c>
      <c r="C580" s="7" t="s">
        <v>91</v>
      </c>
      <c r="D580" s="7" t="s">
        <v>401</v>
      </c>
      <c r="E580" s="8">
        <f>VLOOKUP(D580,Table5[[Facility]:[DistrrictCode]],3,FALSE)</f>
        <v>13</v>
      </c>
      <c r="F580" s="1" t="s">
        <v>262</v>
      </c>
      <c r="G580" s="7">
        <f>VLOOKUP(D580,Table5[[Facility]:[DistrrictCode]],2,FALSE)</f>
        <v>6</v>
      </c>
      <c r="H580" s="7"/>
      <c r="I580" s="7"/>
      <c r="J580" s="7"/>
      <c r="K580" s="9" t="s">
        <v>1658</v>
      </c>
      <c r="L580" s="7"/>
    </row>
    <row r="581" spans="1:12" x14ac:dyDescent="0.3">
      <c r="A581" s="1">
        <v>2116</v>
      </c>
      <c r="B581" s="7" t="s">
        <v>3374</v>
      </c>
      <c r="C581" s="7" t="s">
        <v>73</v>
      </c>
      <c r="D581" s="7" t="s">
        <v>401</v>
      </c>
      <c r="E581" s="8">
        <f>VLOOKUP(D581,Table5[[Facility]:[DistrrictCode]],3,FALSE)</f>
        <v>13</v>
      </c>
      <c r="F581" s="1" t="s">
        <v>262</v>
      </c>
      <c r="G581" s="7">
        <f>VLOOKUP(D581,Table5[[Facility]:[DistrrictCode]],2,FALSE)</f>
        <v>6</v>
      </c>
      <c r="H581" s="7"/>
      <c r="I581" s="7"/>
      <c r="J581" s="7"/>
      <c r="K581" s="9" t="s">
        <v>1666</v>
      </c>
      <c r="L581" s="7" t="s">
        <v>1665</v>
      </c>
    </row>
    <row r="582" spans="1:12" x14ac:dyDescent="0.3">
      <c r="A582" s="1">
        <v>2117</v>
      </c>
      <c r="B582" s="7" t="s">
        <v>3375</v>
      </c>
      <c r="C582" s="7" t="s">
        <v>124</v>
      </c>
      <c r="D582" s="7" t="s">
        <v>401</v>
      </c>
      <c r="E582" s="8">
        <f>VLOOKUP(D582,Table5[[Facility]:[DistrrictCode]],3,FALSE)</f>
        <v>13</v>
      </c>
      <c r="F582" s="1" t="s">
        <v>262</v>
      </c>
      <c r="G582" s="7">
        <f>VLOOKUP(D582,Table5[[Facility]:[DistrrictCode]],2,FALSE)</f>
        <v>6</v>
      </c>
      <c r="H582" s="7"/>
      <c r="I582" s="7"/>
      <c r="J582" s="7"/>
      <c r="K582" s="9" t="s">
        <v>1659</v>
      </c>
      <c r="L582" s="7"/>
    </row>
    <row r="583" spans="1:12" x14ac:dyDescent="0.3">
      <c r="A583" s="1">
        <v>2118</v>
      </c>
      <c r="B583" s="7" t="s">
        <v>3376</v>
      </c>
      <c r="C583" s="7" t="s">
        <v>93</v>
      </c>
      <c r="D583" s="7" t="s">
        <v>401</v>
      </c>
      <c r="E583" s="8">
        <f>VLOOKUP(D583,Table5[[Facility]:[DistrrictCode]],3,FALSE)</f>
        <v>13</v>
      </c>
      <c r="F583" s="1" t="s">
        <v>262</v>
      </c>
      <c r="G583" s="7">
        <f>VLOOKUP(D583,Table5[[Facility]:[DistrrictCode]],2,FALSE)</f>
        <v>6</v>
      </c>
      <c r="H583" s="7"/>
      <c r="I583" s="7"/>
      <c r="J583" s="7"/>
      <c r="K583" s="9" t="s">
        <v>1660</v>
      </c>
      <c r="L583" s="7"/>
    </row>
    <row r="584" spans="1:12" x14ac:dyDescent="0.3">
      <c r="A584" s="1">
        <v>2119</v>
      </c>
      <c r="B584" s="7" t="s">
        <v>3377</v>
      </c>
      <c r="C584" s="7" t="s">
        <v>3783</v>
      </c>
      <c r="D584" s="7" t="s">
        <v>401</v>
      </c>
      <c r="E584" s="8">
        <f>VLOOKUP(D584,Table5[[Facility]:[DistrrictCode]],3,FALSE)</f>
        <v>13</v>
      </c>
      <c r="F584" s="1" t="s">
        <v>262</v>
      </c>
      <c r="G584" s="7">
        <f>VLOOKUP(D584,Table5[[Facility]:[DistrrictCode]],2,FALSE)</f>
        <v>6</v>
      </c>
      <c r="H584" s="7"/>
      <c r="I584" s="7"/>
      <c r="J584" s="7" t="s">
        <v>1667</v>
      </c>
      <c r="K584" s="9" t="s">
        <v>1661</v>
      </c>
      <c r="L584" s="7"/>
    </row>
    <row r="585" spans="1:12" x14ac:dyDescent="0.3">
      <c r="A585" s="1">
        <v>2120</v>
      </c>
      <c r="B585" s="7" t="s">
        <v>3378</v>
      </c>
      <c r="C585" s="7" t="s">
        <v>147</v>
      </c>
      <c r="D585" s="7" t="s">
        <v>401</v>
      </c>
      <c r="E585" s="8">
        <f>VLOOKUP(D585,Table5[[Facility]:[DistrrictCode]],3,FALSE)</f>
        <v>13</v>
      </c>
      <c r="F585" s="1" t="s">
        <v>262</v>
      </c>
      <c r="G585" s="7">
        <f>VLOOKUP(D585,Table5[[Facility]:[DistrrictCode]],2,FALSE)</f>
        <v>6</v>
      </c>
      <c r="H585" s="7"/>
      <c r="I585" s="7"/>
      <c r="J585" s="7"/>
      <c r="K585" s="9" t="s">
        <v>1662</v>
      </c>
      <c r="L585" s="7"/>
    </row>
    <row r="586" spans="1:12" x14ac:dyDescent="0.3">
      <c r="A586" s="1">
        <v>2121</v>
      </c>
      <c r="B586" s="7" t="s">
        <v>1668</v>
      </c>
      <c r="C586" s="7" t="s">
        <v>117</v>
      </c>
      <c r="D586" s="7" t="s">
        <v>342</v>
      </c>
      <c r="E586" s="8">
        <f>VLOOKUP(D586,Table5[[Facility]:[DistrrictCode]],3,FALSE)</f>
        <v>23</v>
      </c>
      <c r="F586" s="1" t="s">
        <v>262</v>
      </c>
      <c r="G586" s="7">
        <f>VLOOKUP(D586,Table5[[Facility]:[DistrrictCode]],2,FALSE)</f>
        <v>12</v>
      </c>
      <c r="H586" s="7"/>
      <c r="I586" s="7"/>
      <c r="J586" s="7" t="s">
        <v>1672</v>
      </c>
      <c r="K586" s="9">
        <v>777335365</v>
      </c>
      <c r="L586" s="7"/>
    </row>
    <row r="587" spans="1:12" x14ac:dyDescent="0.3">
      <c r="A587" s="1">
        <v>2122</v>
      </c>
      <c r="B587" s="7" t="s">
        <v>1669</v>
      </c>
      <c r="C587" s="7" t="s">
        <v>186</v>
      </c>
      <c r="D587" s="7" t="s">
        <v>342</v>
      </c>
      <c r="E587" s="8">
        <f>VLOOKUP(D587,Table5[[Facility]:[DistrrictCode]],3,FALSE)</f>
        <v>23</v>
      </c>
      <c r="F587" s="1" t="s">
        <v>262</v>
      </c>
      <c r="G587" s="7">
        <f>VLOOKUP(D587,Table5[[Facility]:[DistrrictCode]],2,FALSE)</f>
        <v>12</v>
      </c>
      <c r="H587" s="7"/>
      <c r="I587" s="7"/>
      <c r="J587" s="7" t="s">
        <v>1673</v>
      </c>
      <c r="K587" s="9">
        <v>782918711</v>
      </c>
      <c r="L587" s="7"/>
    </row>
    <row r="588" spans="1:12" x14ac:dyDescent="0.3">
      <c r="A588" s="1">
        <v>2123</v>
      </c>
      <c r="B588" s="7" t="s">
        <v>1670</v>
      </c>
      <c r="C588" s="7" t="s">
        <v>124</v>
      </c>
      <c r="D588" s="7" t="s">
        <v>342</v>
      </c>
      <c r="E588" s="8">
        <f>VLOOKUP(D588,Table5[[Facility]:[DistrrictCode]],3,FALSE)</f>
        <v>23</v>
      </c>
      <c r="F588" s="1" t="s">
        <v>262</v>
      </c>
      <c r="G588" s="7">
        <f>VLOOKUP(D588,Table5[[Facility]:[DistrrictCode]],2,FALSE)</f>
        <v>12</v>
      </c>
      <c r="H588" s="7"/>
      <c r="I588" s="7"/>
      <c r="J588" s="7" t="s">
        <v>1674</v>
      </c>
      <c r="K588" s="9">
        <v>782223531</v>
      </c>
      <c r="L588" s="7"/>
    </row>
    <row r="589" spans="1:12" x14ac:dyDescent="0.3">
      <c r="A589" s="1">
        <v>2124</v>
      </c>
      <c r="B589" s="7" t="s">
        <v>1671</v>
      </c>
      <c r="C589" s="7" t="s">
        <v>173</v>
      </c>
      <c r="D589" s="7" t="s">
        <v>342</v>
      </c>
      <c r="E589" s="8">
        <f>VLOOKUP(D589,Table5[[Facility]:[DistrrictCode]],3,FALSE)</f>
        <v>23</v>
      </c>
      <c r="F589" s="1" t="s">
        <v>262</v>
      </c>
      <c r="G589" s="7">
        <f>VLOOKUP(D589,Table5[[Facility]:[DistrrictCode]],2,FALSE)</f>
        <v>12</v>
      </c>
      <c r="H589" s="7"/>
      <c r="I589" s="7"/>
      <c r="J589" s="7" t="s">
        <v>1675</v>
      </c>
      <c r="K589" s="9">
        <v>772824292</v>
      </c>
      <c r="L589" s="7"/>
    </row>
    <row r="590" spans="1:12" x14ac:dyDescent="0.3">
      <c r="A590" s="1">
        <v>2125</v>
      </c>
      <c r="B590" s="7" t="s">
        <v>1676</v>
      </c>
      <c r="C590" s="7" t="s">
        <v>92</v>
      </c>
      <c r="D590" s="7" t="s">
        <v>402</v>
      </c>
      <c r="E590" s="8">
        <f>VLOOKUP(D590,Table5[[Facility]:[DistrrictCode]],3,FALSE)</f>
        <v>18</v>
      </c>
      <c r="F590" s="1" t="s">
        <v>262</v>
      </c>
      <c r="G590" s="7">
        <f>VLOOKUP(D590,Table5[[Facility]:[DistrrictCode]],2,FALSE)</f>
        <v>13</v>
      </c>
      <c r="H590" s="7"/>
      <c r="I590" s="7"/>
      <c r="J590" s="7" t="s">
        <v>1683</v>
      </c>
      <c r="K590" s="9">
        <v>756424926</v>
      </c>
      <c r="L590" s="7"/>
    </row>
    <row r="591" spans="1:12" x14ac:dyDescent="0.3">
      <c r="A591" s="1">
        <v>2126</v>
      </c>
      <c r="B591" s="7" t="s">
        <v>1677</v>
      </c>
      <c r="C591" s="7" t="s">
        <v>73</v>
      </c>
      <c r="D591" s="7" t="s">
        <v>402</v>
      </c>
      <c r="E591" s="8">
        <f>VLOOKUP(D591,Table5[[Facility]:[DistrrictCode]],3,FALSE)</f>
        <v>18</v>
      </c>
      <c r="F591" s="1" t="s">
        <v>262</v>
      </c>
      <c r="G591" s="7">
        <f>VLOOKUP(D591,Table5[[Facility]:[DistrrictCode]],2,FALSE)</f>
        <v>13</v>
      </c>
      <c r="H591" s="7"/>
      <c r="I591" s="7"/>
      <c r="J591" s="7" t="s">
        <v>1684</v>
      </c>
      <c r="K591" s="9">
        <v>783507197</v>
      </c>
      <c r="L591" s="7"/>
    </row>
    <row r="592" spans="1:12" x14ac:dyDescent="0.3">
      <c r="A592" s="1">
        <v>2127</v>
      </c>
      <c r="B592" s="7" t="s">
        <v>1678</v>
      </c>
      <c r="C592" s="7" t="s">
        <v>181</v>
      </c>
      <c r="D592" s="7" t="s">
        <v>402</v>
      </c>
      <c r="E592" s="8">
        <f>VLOOKUP(D592,Table5[[Facility]:[DistrrictCode]],3,FALSE)</f>
        <v>18</v>
      </c>
      <c r="F592" s="1" t="s">
        <v>262</v>
      </c>
      <c r="G592" s="7">
        <f>VLOOKUP(D592,Table5[[Facility]:[DistrrictCode]],2,FALSE)</f>
        <v>13</v>
      </c>
      <c r="H592" s="7"/>
      <c r="I592" s="7"/>
      <c r="J592" s="7" t="s">
        <v>1685</v>
      </c>
      <c r="K592" s="9">
        <v>784297209</v>
      </c>
      <c r="L592" s="7"/>
    </row>
    <row r="593" spans="1:12" x14ac:dyDescent="0.3">
      <c r="A593" s="1">
        <v>2128</v>
      </c>
      <c r="B593" s="7" t="s">
        <v>1679</v>
      </c>
      <c r="C593" s="7" t="s">
        <v>117</v>
      </c>
      <c r="D593" s="7" t="s">
        <v>402</v>
      </c>
      <c r="E593" s="8">
        <f>VLOOKUP(D593,Table5[[Facility]:[DistrrictCode]],3,FALSE)</f>
        <v>18</v>
      </c>
      <c r="F593" s="1" t="s">
        <v>262</v>
      </c>
      <c r="G593" s="7">
        <f>VLOOKUP(D593,Table5[[Facility]:[DistrrictCode]],2,FALSE)</f>
        <v>13</v>
      </c>
      <c r="H593" s="7"/>
      <c r="I593" s="7"/>
      <c r="J593" s="7"/>
      <c r="K593" s="9">
        <v>701146060</v>
      </c>
      <c r="L593" s="7"/>
    </row>
    <row r="594" spans="1:12" x14ac:dyDescent="0.3">
      <c r="A594" s="1">
        <v>2129</v>
      </c>
      <c r="B594" s="7" t="s">
        <v>1680</v>
      </c>
      <c r="C594" s="7" t="s">
        <v>115</v>
      </c>
      <c r="D594" s="7" t="s">
        <v>341</v>
      </c>
      <c r="E594" s="8">
        <f>VLOOKUP(D594,Table5[[Facility]:[DistrrictCode]],3,FALSE)</f>
        <v>11</v>
      </c>
      <c r="F594" s="1" t="s">
        <v>262</v>
      </c>
      <c r="G594" s="7">
        <f>VLOOKUP(D594,Table5[[Facility]:[DistrrictCode]],2,FALSE)</f>
        <v>12</v>
      </c>
      <c r="H594" s="7"/>
      <c r="I594" s="7"/>
      <c r="J594" s="7" t="s">
        <v>1689</v>
      </c>
      <c r="K594" s="9" t="s">
        <v>1686</v>
      </c>
      <c r="L594" s="7"/>
    </row>
    <row r="595" spans="1:12" x14ac:dyDescent="0.3">
      <c r="A595" s="1">
        <v>2130</v>
      </c>
      <c r="B595" s="7" t="s">
        <v>1681</v>
      </c>
      <c r="C595" s="7" t="s">
        <v>173</v>
      </c>
      <c r="D595" s="7" t="s">
        <v>341</v>
      </c>
      <c r="E595" s="8">
        <f>VLOOKUP(D595,Table5[[Facility]:[DistrrictCode]],3,FALSE)</f>
        <v>11</v>
      </c>
      <c r="F595" s="1" t="s">
        <v>262</v>
      </c>
      <c r="G595" s="7">
        <f>VLOOKUP(D595,Table5[[Facility]:[DistrrictCode]],2,FALSE)</f>
        <v>12</v>
      </c>
      <c r="H595" s="7"/>
      <c r="I595" s="7" t="s">
        <v>1690</v>
      </c>
      <c r="J595" s="7"/>
      <c r="K595" s="9" t="s">
        <v>1687</v>
      </c>
      <c r="L595" s="7"/>
    </row>
    <row r="596" spans="1:12" x14ac:dyDescent="0.3">
      <c r="A596" s="1">
        <v>2131</v>
      </c>
      <c r="B596" s="7" t="s">
        <v>1682</v>
      </c>
      <c r="C596" s="7" t="s">
        <v>171</v>
      </c>
      <c r="D596" s="7" t="s">
        <v>341</v>
      </c>
      <c r="E596" s="8">
        <f>VLOOKUP(D596,Table5[[Facility]:[DistrrictCode]],3,FALSE)</f>
        <v>11</v>
      </c>
      <c r="F596" s="1" t="s">
        <v>262</v>
      </c>
      <c r="G596" s="7">
        <f>VLOOKUP(D596,Table5[[Facility]:[DistrrictCode]],2,FALSE)</f>
        <v>12</v>
      </c>
      <c r="H596" s="7"/>
      <c r="I596" s="7"/>
      <c r="J596" s="7" t="s">
        <v>1691</v>
      </c>
      <c r="K596" s="9" t="s">
        <v>1688</v>
      </c>
      <c r="L596" s="7"/>
    </row>
    <row r="597" spans="1:12" x14ac:dyDescent="0.3">
      <c r="A597" s="1">
        <v>2132</v>
      </c>
      <c r="B597" s="7" t="s">
        <v>1692</v>
      </c>
      <c r="C597" s="7" t="s">
        <v>115</v>
      </c>
      <c r="D597" s="7" t="s">
        <v>403</v>
      </c>
      <c r="E597" s="8">
        <f>VLOOKUP(D597,Table5[[Facility]:[DistrrictCode]],3,FALSE)</f>
        <v>11</v>
      </c>
      <c r="F597" s="1" t="s">
        <v>262</v>
      </c>
      <c r="G597" s="7">
        <f>VLOOKUP(D597,Table5[[Facility]:[DistrrictCode]],2,FALSE)</f>
        <v>12</v>
      </c>
      <c r="H597" s="7"/>
      <c r="I597" s="7" t="s">
        <v>1696</v>
      </c>
      <c r="J597" s="7"/>
      <c r="K597" s="9" t="s">
        <v>1695</v>
      </c>
      <c r="L597" s="7"/>
    </row>
    <row r="598" spans="1:12" x14ac:dyDescent="0.3">
      <c r="A598" s="1">
        <v>2133</v>
      </c>
      <c r="B598" s="7" t="s">
        <v>3379</v>
      </c>
      <c r="C598" s="7" t="s">
        <v>195</v>
      </c>
      <c r="D598" s="7" t="s">
        <v>403</v>
      </c>
      <c r="E598" s="8">
        <f>VLOOKUP(D598,Table5[[Facility]:[DistrrictCode]],3,FALSE)</f>
        <v>11</v>
      </c>
      <c r="F598" s="1" t="s">
        <v>262</v>
      </c>
      <c r="G598" s="7">
        <f>VLOOKUP(D598,Table5[[Facility]:[DistrrictCode]],2,FALSE)</f>
        <v>12</v>
      </c>
      <c r="H598" s="7"/>
      <c r="I598" s="7"/>
      <c r="J598" s="7" t="s">
        <v>1697</v>
      </c>
      <c r="K598" s="9">
        <v>700149500</v>
      </c>
      <c r="L598" s="7"/>
    </row>
    <row r="599" spans="1:12" x14ac:dyDescent="0.3">
      <c r="A599" s="1">
        <v>2134</v>
      </c>
      <c r="B599" s="7" t="s">
        <v>1693</v>
      </c>
      <c r="C599" s="7" t="s">
        <v>138</v>
      </c>
      <c r="D599" s="7" t="s">
        <v>403</v>
      </c>
      <c r="E599" s="8">
        <f>VLOOKUP(D599,Table5[[Facility]:[DistrrictCode]],3,FALSE)</f>
        <v>11</v>
      </c>
      <c r="F599" s="1" t="s">
        <v>262</v>
      </c>
      <c r="G599" s="7">
        <f>VLOOKUP(D599,Table5[[Facility]:[DistrrictCode]],2,FALSE)</f>
        <v>12</v>
      </c>
      <c r="H599" s="7"/>
      <c r="I599" s="7"/>
      <c r="J599" s="7"/>
      <c r="K599" s="9"/>
      <c r="L599" s="7"/>
    </row>
    <row r="600" spans="1:12" x14ac:dyDescent="0.3">
      <c r="A600" s="1">
        <v>2135</v>
      </c>
      <c r="B600" s="7" t="s">
        <v>1694</v>
      </c>
      <c r="C600" s="7" t="s">
        <v>138</v>
      </c>
      <c r="D600" s="7" t="s">
        <v>403</v>
      </c>
      <c r="E600" s="8">
        <f>VLOOKUP(D600,Table5[[Facility]:[DistrrictCode]],3,FALSE)</f>
        <v>11</v>
      </c>
      <c r="F600" s="1" t="s">
        <v>262</v>
      </c>
      <c r="G600" s="7">
        <f>VLOOKUP(D600,Table5[[Facility]:[DistrrictCode]],2,FALSE)</f>
        <v>12</v>
      </c>
      <c r="H600" s="7"/>
      <c r="I600" s="7"/>
      <c r="J600" s="7"/>
      <c r="K600" s="9"/>
      <c r="L600" s="7"/>
    </row>
    <row r="601" spans="1:12" x14ac:dyDescent="0.3">
      <c r="A601" s="1">
        <v>2136</v>
      </c>
      <c r="B601" s="7" t="s">
        <v>1698</v>
      </c>
      <c r="C601" s="7" t="s">
        <v>117</v>
      </c>
      <c r="D601" s="7" t="s">
        <v>404</v>
      </c>
      <c r="E601" s="8">
        <f>VLOOKUP(D601,Table5[[Facility]:[DistrrictCode]],3,FALSE)</f>
        <v>49</v>
      </c>
      <c r="F601" s="1" t="s">
        <v>262</v>
      </c>
      <c r="G601" s="7">
        <f>VLOOKUP(D601,Table5[[Facility]:[DistrrictCode]],2,FALSE)</f>
        <v>6</v>
      </c>
      <c r="H601" s="7"/>
      <c r="I601" s="7"/>
      <c r="J601" s="7" t="s">
        <v>1701</v>
      </c>
      <c r="K601" s="9">
        <v>772573973</v>
      </c>
      <c r="L601" s="7"/>
    </row>
    <row r="602" spans="1:12" x14ac:dyDescent="0.3">
      <c r="A602" s="1">
        <v>2137</v>
      </c>
      <c r="B602" s="7" t="s">
        <v>1699</v>
      </c>
      <c r="C602" s="7" t="s">
        <v>186</v>
      </c>
      <c r="D602" s="7" t="s">
        <v>404</v>
      </c>
      <c r="E602" s="8">
        <f>VLOOKUP(D602,Table5[[Facility]:[DistrrictCode]],3,FALSE)</f>
        <v>49</v>
      </c>
      <c r="F602" s="1" t="s">
        <v>262</v>
      </c>
      <c r="G602" s="7">
        <f>VLOOKUP(D602,Table5[[Facility]:[DistrrictCode]],2,FALSE)</f>
        <v>6</v>
      </c>
      <c r="H602" s="7"/>
      <c r="I602" s="7"/>
      <c r="J602" s="7"/>
      <c r="K602" s="9">
        <v>775462066</v>
      </c>
      <c r="L602" s="7"/>
    </row>
    <row r="603" spans="1:12" x14ac:dyDescent="0.3">
      <c r="A603" s="1">
        <v>2138</v>
      </c>
      <c r="B603" s="7" t="s">
        <v>1700</v>
      </c>
      <c r="C603" s="7" t="s">
        <v>181</v>
      </c>
      <c r="D603" s="7" t="s">
        <v>404</v>
      </c>
      <c r="E603" s="8">
        <f>VLOOKUP(D603,Table5[[Facility]:[DistrrictCode]],3,FALSE)</f>
        <v>49</v>
      </c>
      <c r="F603" s="1" t="s">
        <v>262</v>
      </c>
      <c r="G603" s="7">
        <f>VLOOKUP(D603,Table5[[Facility]:[DistrrictCode]],2,FALSE)</f>
        <v>6</v>
      </c>
      <c r="H603" s="7"/>
      <c r="I603" s="7"/>
      <c r="J603" s="7"/>
      <c r="K603" s="9">
        <v>771438567</v>
      </c>
      <c r="L603" s="7"/>
    </row>
    <row r="604" spans="1:12" x14ac:dyDescent="0.3">
      <c r="A604" s="1">
        <v>2139</v>
      </c>
      <c r="B604" s="7" t="s">
        <v>1702</v>
      </c>
      <c r="C604" s="7" t="s">
        <v>203</v>
      </c>
      <c r="D604" s="7" t="s">
        <v>340</v>
      </c>
      <c r="E604" s="8">
        <f>VLOOKUP(D604,Table5[[Facility]:[DistrrictCode]],3,FALSE)</f>
        <v>18</v>
      </c>
      <c r="F604" s="1" t="s">
        <v>262</v>
      </c>
      <c r="G604" s="7">
        <f>VLOOKUP(D604,Table5[[Facility]:[DistrrictCode]],2,FALSE)</f>
        <v>13</v>
      </c>
      <c r="H604" s="7"/>
      <c r="I604" s="7" t="s">
        <v>1705</v>
      </c>
      <c r="J604" s="7"/>
      <c r="K604" s="9">
        <v>750352259</v>
      </c>
      <c r="L604" s="9">
        <v>782805974</v>
      </c>
    </row>
    <row r="605" spans="1:12" x14ac:dyDescent="0.3">
      <c r="A605" s="1">
        <v>2140</v>
      </c>
      <c r="B605" s="7" t="s">
        <v>1703</v>
      </c>
      <c r="C605" s="7" t="s">
        <v>148</v>
      </c>
      <c r="D605" s="7" t="s">
        <v>340</v>
      </c>
      <c r="E605" s="8">
        <f>VLOOKUP(D605,Table5[[Facility]:[DistrrictCode]],3,FALSE)</f>
        <v>18</v>
      </c>
      <c r="F605" s="1" t="s">
        <v>262</v>
      </c>
      <c r="G605" s="7">
        <f>VLOOKUP(D605,Table5[[Facility]:[DistrrictCode]],2,FALSE)</f>
        <v>13</v>
      </c>
      <c r="H605" s="7"/>
      <c r="I605" s="7"/>
      <c r="J605" s="7" t="s">
        <v>1706</v>
      </c>
      <c r="K605" s="9">
        <v>785747107</v>
      </c>
      <c r="L605" s="7"/>
    </row>
    <row r="606" spans="1:12" x14ac:dyDescent="0.3">
      <c r="A606" s="1">
        <v>2141</v>
      </c>
      <c r="B606" s="7" t="s">
        <v>1704</v>
      </c>
      <c r="C606" s="7" t="s">
        <v>196</v>
      </c>
      <c r="D606" s="7" t="s">
        <v>340</v>
      </c>
      <c r="E606" s="8">
        <f>VLOOKUP(D606,Table5[[Facility]:[DistrrictCode]],3,FALSE)</f>
        <v>18</v>
      </c>
      <c r="F606" s="1" t="s">
        <v>262</v>
      </c>
      <c r="G606" s="7">
        <f>VLOOKUP(D606,Table5[[Facility]:[DistrrictCode]],2,FALSE)</f>
        <v>13</v>
      </c>
      <c r="H606" s="7"/>
      <c r="I606" s="7"/>
      <c r="J606" s="7"/>
      <c r="K606" s="9">
        <v>753055429</v>
      </c>
      <c r="L606" s="7"/>
    </row>
    <row r="607" spans="1:12" x14ac:dyDescent="0.3">
      <c r="A607" s="1">
        <v>2142</v>
      </c>
      <c r="B607" s="7" t="s">
        <v>3380</v>
      </c>
      <c r="C607" s="7" t="s">
        <v>117</v>
      </c>
      <c r="D607" s="7" t="s">
        <v>588</v>
      </c>
      <c r="E607" s="8">
        <f>VLOOKUP(D607,Table5[[Facility]:[DistrrictCode]],3,FALSE)</f>
        <v>75</v>
      </c>
      <c r="F607" s="1" t="s">
        <v>262</v>
      </c>
      <c r="G607" s="7">
        <f>VLOOKUP(D607,Table5[[Facility]:[DistrrictCode]],2,FALSE)</f>
        <v>13</v>
      </c>
      <c r="H607" s="7"/>
      <c r="I607" s="7"/>
      <c r="J607" s="7"/>
      <c r="K607" s="9">
        <v>701655395</v>
      </c>
      <c r="L607" s="9">
        <v>776357912</v>
      </c>
    </row>
    <row r="608" spans="1:12" x14ac:dyDescent="0.3">
      <c r="A608" s="1">
        <v>2143</v>
      </c>
      <c r="B608" s="7" t="s">
        <v>3381</v>
      </c>
      <c r="C608" s="7" t="s">
        <v>141</v>
      </c>
      <c r="D608" s="7" t="s">
        <v>588</v>
      </c>
      <c r="E608" s="8">
        <f>VLOOKUP(D608,Table5[[Facility]:[DistrrictCode]],3,FALSE)</f>
        <v>75</v>
      </c>
      <c r="F608" s="1" t="s">
        <v>262</v>
      </c>
      <c r="G608" s="7">
        <f>VLOOKUP(D608,Table5[[Facility]:[DistrrictCode]],2,FALSE)</f>
        <v>13</v>
      </c>
      <c r="H608" s="7"/>
      <c r="I608" s="7"/>
      <c r="J608" s="7"/>
      <c r="K608" s="9">
        <v>754832673</v>
      </c>
      <c r="L608" s="7"/>
    </row>
    <row r="609" spans="1:12" x14ac:dyDescent="0.3">
      <c r="A609" s="1">
        <v>2144</v>
      </c>
      <c r="B609" s="7" t="s">
        <v>3382</v>
      </c>
      <c r="C609" s="7" t="s">
        <v>186</v>
      </c>
      <c r="D609" s="7" t="s">
        <v>588</v>
      </c>
      <c r="E609" s="8">
        <f>VLOOKUP(D609,Table5[[Facility]:[DistrrictCode]],3,FALSE)</f>
        <v>75</v>
      </c>
      <c r="F609" s="1" t="s">
        <v>262</v>
      </c>
      <c r="G609" s="7">
        <f>VLOOKUP(D609,Table5[[Facility]:[DistrrictCode]],2,FALSE)</f>
        <v>13</v>
      </c>
      <c r="H609" s="7"/>
      <c r="I609" s="7"/>
      <c r="J609" s="7"/>
      <c r="K609" s="9">
        <v>751856680</v>
      </c>
      <c r="L609" s="7"/>
    </row>
    <row r="610" spans="1:12" x14ac:dyDescent="0.3">
      <c r="A610" s="1">
        <v>2145</v>
      </c>
      <c r="B610" s="7" t="s">
        <v>3383</v>
      </c>
      <c r="C610" s="7" t="s">
        <v>171</v>
      </c>
      <c r="D610" s="7" t="s">
        <v>338</v>
      </c>
      <c r="E610" s="8">
        <f>VLOOKUP(D610,Table5[[Facility]:[DistrrictCode]],3,FALSE)</f>
        <v>109</v>
      </c>
      <c r="F610" s="1" t="s">
        <v>262</v>
      </c>
      <c r="G610" s="7">
        <f>VLOOKUP(D610,Table5[[Facility]:[DistrrictCode]],2,FALSE)</f>
        <v>7</v>
      </c>
      <c r="H610" s="7"/>
      <c r="I610" s="7"/>
      <c r="J610" s="7"/>
      <c r="K610" s="9">
        <v>776400613</v>
      </c>
      <c r="L610" s="7"/>
    </row>
    <row r="611" spans="1:12" x14ac:dyDescent="0.3">
      <c r="A611" s="1">
        <v>2146</v>
      </c>
      <c r="B611" s="7" t="s">
        <v>3384</v>
      </c>
      <c r="C611" s="7" t="s">
        <v>138</v>
      </c>
      <c r="D611" s="7" t="s">
        <v>338</v>
      </c>
      <c r="E611" s="8">
        <f>VLOOKUP(D611,Table5[[Facility]:[DistrrictCode]],3,FALSE)</f>
        <v>109</v>
      </c>
      <c r="F611" s="1" t="s">
        <v>262</v>
      </c>
      <c r="G611" s="7">
        <f>VLOOKUP(D611,Table5[[Facility]:[DistrrictCode]],2,FALSE)</f>
        <v>7</v>
      </c>
      <c r="H611" s="7"/>
      <c r="I611" s="7"/>
      <c r="J611" s="7" t="s">
        <v>1710</v>
      </c>
      <c r="K611" s="9">
        <v>772191110</v>
      </c>
      <c r="L611" s="7"/>
    </row>
    <row r="612" spans="1:12" x14ac:dyDescent="0.3">
      <c r="A612" s="1">
        <v>2147</v>
      </c>
      <c r="B612" s="7" t="s">
        <v>1707</v>
      </c>
      <c r="C612" s="7" t="s">
        <v>92</v>
      </c>
      <c r="D612" s="7" t="s">
        <v>338</v>
      </c>
      <c r="E612" s="8">
        <f>VLOOKUP(D612,Table5[[Facility]:[DistrrictCode]],3,FALSE)</f>
        <v>109</v>
      </c>
      <c r="F612" s="1" t="s">
        <v>262</v>
      </c>
      <c r="G612" s="7">
        <f>VLOOKUP(D612,Table5[[Facility]:[DistrrictCode]],2,FALSE)</f>
        <v>7</v>
      </c>
      <c r="H612" s="7"/>
      <c r="I612" s="7"/>
      <c r="J612" s="7" t="s">
        <v>1711</v>
      </c>
      <c r="K612" s="9">
        <v>788324998</v>
      </c>
      <c r="L612" s="7"/>
    </row>
    <row r="613" spans="1:12" x14ac:dyDescent="0.3">
      <c r="A613" s="1">
        <v>2148</v>
      </c>
      <c r="B613" s="7" t="s">
        <v>1708</v>
      </c>
      <c r="C613" s="7" t="s">
        <v>197</v>
      </c>
      <c r="D613" s="7" t="s">
        <v>338</v>
      </c>
      <c r="E613" s="8">
        <f>VLOOKUP(D613,Table5[[Facility]:[DistrrictCode]],3,FALSE)</f>
        <v>109</v>
      </c>
      <c r="F613" s="1" t="s">
        <v>262</v>
      </c>
      <c r="G613" s="7">
        <f>VLOOKUP(D613,Table5[[Facility]:[DistrrictCode]],2,FALSE)</f>
        <v>7</v>
      </c>
      <c r="H613" s="7"/>
      <c r="I613" s="7"/>
      <c r="J613" s="7"/>
      <c r="K613" s="9">
        <v>789516613</v>
      </c>
      <c r="L613" s="7"/>
    </row>
    <row r="614" spans="1:12" x14ac:dyDescent="0.3">
      <c r="A614" s="1">
        <v>2149</v>
      </c>
      <c r="B614" s="7" t="s">
        <v>1709</v>
      </c>
      <c r="C614" s="7" t="s">
        <v>146</v>
      </c>
      <c r="D614" s="7" t="s">
        <v>338</v>
      </c>
      <c r="E614" s="8">
        <f>VLOOKUP(D614,Table5[[Facility]:[DistrrictCode]],3,FALSE)</f>
        <v>109</v>
      </c>
      <c r="F614" s="1" t="s">
        <v>262</v>
      </c>
      <c r="G614" s="7">
        <f>VLOOKUP(D614,Table5[[Facility]:[DistrrictCode]],2,FALSE)</f>
        <v>7</v>
      </c>
      <c r="H614" s="7"/>
      <c r="I614" s="7"/>
      <c r="J614" s="7"/>
      <c r="K614" s="9">
        <v>772520991</v>
      </c>
      <c r="L614" s="7"/>
    </row>
    <row r="615" spans="1:12" x14ac:dyDescent="0.3">
      <c r="A615" s="1">
        <v>2150</v>
      </c>
      <c r="B615" s="7" t="s">
        <v>1712</v>
      </c>
      <c r="C615" s="7" t="s">
        <v>148</v>
      </c>
      <c r="D615" s="7" t="s">
        <v>337</v>
      </c>
      <c r="E615" s="8">
        <f>VLOOKUP(D615,Table5[[Facility]:[DistrrictCode]],3,FALSE)</f>
        <v>15</v>
      </c>
      <c r="F615" s="1" t="s">
        <v>262</v>
      </c>
      <c r="G615" s="7">
        <f>VLOOKUP(D615,Table5[[Facility]:[DistrrictCode]],2,FALSE)</f>
        <v>4</v>
      </c>
      <c r="H615" s="7"/>
      <c r="I615" s="7"/>
      <c r="J615" s="7"/>
      <c r="K615" s="9">
        <v>775134345</v>
      </c>
      <c r="L615" s="7"/>
    </row>
    <row r="616" spans="1:12" x14ac:dyDescent="0.3">
      <c r="A616" s="1">
        <v>2151</v>
      </c>
      <c r="B616" s="7" t="s">
        <v>41</v>
      </c>
      <c r="C616" s="7" t="s">
        <v>107</v>
      </c>
      <c r="D616" s="7" t="s">
        <v>337</v>
      </c>
      <c r="E616" s="8">
        <f>VLOOKUP(D616,Table5[[Facility]:[DistrrictCode]],3,FALSE)</f>
        <v>15</v>
      </c>
      <c r="F616" s="1" t="s">
        <v>262</v>
      </c>
      <c r="G616" s="7">
        <f>VLOOKUP(D616,Table5[[Facility]:[DistrrictCode]],2,FALSE)</f>
        <v>4</v>
      </c>
      <c r="H616" s="7"/>
      <c r="I616" s="7"/>
      <c r="J616" s="7"/>
      <c r="K616" s="9">
        <v>702436402</v>
      </c>
      <c r="L616" s="9">
        <v>776819587</v>
      </c>
    </row>
    <row r="617" spans="1:12" x14ac:dyDescent="0.3">
      <c r="A617" s="1">
        <v>2152</v>
      </c>
      <c r="B617" s="7" t="s">
        <v>1713</v>
      </c>
      <c r="C617" s="7" t="s">
        <v>73</v>
      </c>
      <c r="D617" s="7" t="s">
        <v>337</v>
      </c>
      <c r="E617" s="8">
        <f>VLOOKUP(D617,Table5[[Facility]:[DistrrictCode]],3,FALSE)</f>
        <v>15</v>
      </c>
      <c r="F617" s="1" t="s">
        <v>262</v>
      </c>
      <c r="G617" s="7">
        <f>VLOOKUP(D617,Table5[[Facility]:[DistrrictCode]],2,FALSE)</f>
        <v>4</v>
      </c>
      <c r="H617" s="7"/>
      <c r="I617" s="7"/>
      <c r="J617" s="7"/>
      <c r="K617" s="9" t="s">
        <v>1715</v>
      </c>
      <c r="L617" s="7"/>
    </row>
    <row r="618" spans="1:12" x14ac:dyDescent="0.3">
      <c r="A618" s="1">
        <v>2153</v>
      </c>
      <c r="B618" s="7" t="s">
        <v>1714</v>
      </c>
      <c r="C618" s="7" t="s">
        <v>253</v>
      </c>
      <c r="D618" s="7" t="s">
        <v>337</v>
      </c>
      <c r="E618" s="8">
        <f>VLOOKUP(D618,Table5[[Facility]:[DistrrictCode]],3,FALSE)</f>
        <v>15</v>
      </c>
      <c r="F618" s="1" t="s">
        <v>262</v>
      </c>
      <c r="G618" s="7">
        <f>VLOOKUP(D618,Table5[[Facility]:[DistrrictCode]],2,FALSE)</f>
        <v>4</v>
      </c>
      <c r="H618" s="7"/>
      <c r="I618" s="7"/>
      <c r="J618" s="7"/>
      <c r="K618" s="9">
        <v>782668734</v>
      </c>
      <c r="L618" s="7"/>
    </row>
    <row r="619" spans="1:12" x14ac:dyDescent="0.3">
      <c r="A619" s="1">
        <v>2154</v>
      </c>
      <c r="B619" s="7" t="s">
        <v>1716</v>
      </c>
      <c r="C619" s="7" t="s">
        <v>117</v>
      </c>
      <c r="D619" s="7" t="s">
        <v>405</v>
      </c>
      <c r="E619" s="8">
        <f>VLOOKUP(D619,Table5[[Facility]:[DistrrictCode]],3,FALSE)</f>
        <v>96</v>
      </c>
      <c r="F619" s="1" t="s">
        <v>262</v>
      </c>
      <c r="G619" s="7">
        <f>VLOOKUP(D619,Table5[[Facility]:[DistrrictCode]],2,FALSE)</f>
        <v>4</v>
      </c>
      <c r="H619" s="7"/>
      <c r="I619" s="7" t="s">
        <v>1719</v>
      </c>
      <c r="J619" s="7"/>
      <c r="K619" s="9">
        <v>782504048</v>
      </c>
      <c r="L619" s="7"/>
    </row>
    <row r="620" spans="1:12" x14ac:dyDescent="0.3">
      <c r="A620" s="1">
        <v>2155</v>
      </c>
      <c r="B620" s="7" t="s">
        <v>1717</v>
      </c>
      <c r="C620" s="7" t="s">
        <v>92</v>
      </c>
      <c r="D620" s="7" t="s">
        <v>405</v>
      </c>
      <c r="E620" s="8">
        <f>VLOOKUP(D620,Table5[[Facility]:[DistrrictCode]],3,FALSE)</f>
        <v>96</v>
      </c>
      <c r="F620" s="1" t="s">
        <v>262</v>
      </c>
      <c r="G620" s="7">
        <f>VLOOKUP(D620,Table5[[Facility]:[DistrrictCode]],2,FALSE)</f>
        <v>4</v>
      </c>
      <c r="H620" s="7"/>
      <c r="I620" s="7"/>
      <c r="J620" s="7" t="s">
        <v>1720</v>
      </c>
      <c r="K620" s="9">
        <v>772851112</v>
      </c>
      <c r="L620" s="7"/>
    </row>
    <row r="621" spans="1:12" x14ac:dyDescent="0.3">
      <c r="A621" s="1">
        <v>2156</v>
      </c>
      <c r="B621" s="7" t="s">
        <v>1718</v>
      </c>
      <c r="C621" s="7" t="s">
        <v>138</v>
      </c>
      <c r="D621" s="7" t="s">
        <v>405</v>
      </c>
      <c r="E621" s="8">
        <f>VLOOKUP(D621,Table5[[Facility]:[DistrrictCode]],3,FALSE)</f>
        <v>96</v>
      </c>
      <c r="F621" s="1" t="s">
        <v>262</v>
      </c>
      <c r="G621" s="7">
        <f>VLOOKUP(D621,Table5[[Facility]:[DistrrictCode]],2,FALSE)</f>
        <v>4</v>
      </c>
      <c r="H621" s="7"/>
      <c r="I621" s="7"/>
      <c r="J621" s="7"/>
      <c r="K621" s="9">
        <v>785118522</v>
      </c>
      <c r="L621" s="7"/>
    </row>
    <row r="622" spans="1:12" x14ac:dyDescent="0.3">
      <c r="A622" s="1">
        <v>2157</v>
      </c>
      <c r="B622" s="7" t="s">
        <v>3385</v>
      </c>
      <c r="C622" s="7" t="s">
        <v>112</v>
      </c>
      <c r="D622" s="7" t="s">
        <v>587</v>
      </c>
      <c r="E622" s="8">
        <f>VLOOKUP(D622,Table5[[Facility]:[DistrrictCode]],3,FALSE)</f>
        <v>99</v>
      </c>
      <c r="F622" s="1" t="s">
        <v>262</v>
      </c>
      <c r="G622" s="7">
        <f>VLOOKUP(D622,Table5[[Facility]:[DistrrictCode]],2,FALSE)</f>
        <v>4</v>
      </c>
      <c r="H622" s="7"/>
      <c r="I622" s="7"/>
      <c r="J622" s="7" t="s">
        <v>1723</v>
      </c>
      <c r="K622" s="9">
        <v>771905270</v>
      </c>
      <c r="L622" s="7"/>
    </row>
    <row r="623" spans="1:12" x14ac:dyDescent="0.3">
      <c r="A623" s="1">
        <v>2158</v>
      </c>
      <c r="B623" s="7" t="s">
        <v>1721</v>
      </c>
      <c r="C623" s="7" t="s">
        <v>107</v>
      </c>
      <c r="D623" s="7" t="s">
        <v>587</v>
      </c>
      <c r="E623" s="8">
        <f>VLOOKUP(D623,Table5[[Facility]:[DistrrictCode]],3,FALSE)</f>
        <v>99</v>
      </c>
      <c r="F623" s="1" t="s">
        <v>262</v>
      </c>
      <c r="G623" s="7">
        <f>VLOOKUP(D623,Table5[[Facility]:[DistrrictCode]],2,FALSE)</f>
        <v>4</v>
      </c>
      <c r="H623" s="7"/>
      <c r="I623" s="7"/>
      <c r="J623" s="7"/>
      <c r="K623" s="9">
        <v>772853819</v>
      </c>
      <c r="L623" s="7"/>
    </row>
    <row r="624" spans="1:12" x14ac:dyDescent="0.3">
      <c r="A624" s="1">
        <v>2159</v>
      </c>
      <c r="B624" s="7" t="s">
        <v>1722</v>
      </c>
      <c r="C624" s="7" t="s">
        <v>113</v>
      </c>
      <c r="D624" s="7" t="s">
        <v>587</v>
      </c>
      <c r="E624" s="8">
        <f>VLOOKUP(D624,Table5[[Facility]:[DistrrictCode]],3,FALSE)</f>
        <v>99</v>
      </c>
      <c r="F624" s="1" t="s">
        <v>262</v>
      </c>
      <c r="G624" s="7">
        <f>VLOOKUP(D624,Table5[[Facility]:[DistrrictCode]],2,FALSE)</f>
        <v>4</v>
      </c>
      <c r="H624" s="7"/>
      <c r="I624" s="7"/>
      <c r="J624" s="7"/>
      <c r="K624" s="9">
        <v>773853735</v>
      </c>
      <c r="L624" s="7"/>
    </row>
    <row r="625" spans="1:12" x14ac:dyDescent="0.3">
      <c r="A625" s="1">
        <v>2160</v>
      </c>
      <c r="B625" s="7" t="s">
        <v>1724</v>
      </c>
      <c r="C625" s="7" t="s">
        <v>152</v>
      </c>
      <c r="D625" s="7" t="s">
        <v>336</v>
      </c>
      <c r="E625" s="8">
        <f>VLOOKUP(D625,Table5[[Facility]:[DistrrictCode]],3,FALSE)</f>
        <v>23</v>
      </c>
      <c r="F625" s="1" t="s">
        <v>262</v>
      </c>
      <c r="G625" s="7">
        <f>VLOOKUP(D625,Table5[[Facility]:[DistrrictCode]],2,FALSE)</f>
        <v>12</v>
      </c>
      <c r="H625" s="7"/>
      <c r="I625" s="7"/>
      <c r="J625" s="7" t="s">
        <v>1727</v>
      </c>
      <c r="K625" s="9">
        <v>775019662</v>
      </c>
      <c r="L625" s="9">
        <v>703816942</v>
      </c>
    </row>
    <row r="626" spans="1:12" x14ac:dyDescent="0.3">
      <c r="A626" s="1">
        <v>2161</v>
      </c>
      <c r="B626" s="7" t="s">
        <v>1725</v>
      </c>
      <c r="C626" s="7" t="s">
        <v>138</v>
      </c>
      <c r="D626" s="7" t="s">
        <v>336</v>
      </c>
      <c r="E626" s="8">
        <f>VLOOKUP(D626,Table5[[Facility]:[DistrrictCode]],3,FALSE)</f>
        <v>23</v>
      </c>
      <c r="F626" s="1" t="s">
        <v>262</v>
      </c>
      <c r="G626" s="7">
        <f>VLOOKUP(D626,Table5[[Facility]:[DistrrictCode]],2,FALSE)</f>
        <v>12</v>
      </c>
      <c r="H626" s="7"/>
      <c r="I626" s="7"/>
      <c r="J626" s="7" t="s">
        <v>1728</v>
      </c>
      <c r="K626" s="9">
        <v>703457831</v>
      </c>
      <c r="L626" s="9">
        <v>773457831</v>
      </c>
    </row>
    <row r="627" spans="1:12" x14ac:dyDescent="0.3">
      <c r="A627" s="1">
        <v>2162</v>
      </c>
      <c r="B627" s="7" t="s">
        <v>1726</v>
      </c>
      <c r="C627" s="7" t="s">
        <v>109</v>
      </c>
      <c r="D627" s="7" t="s">
        <v>336</v>
      </c>
      <c r="E627" s="8">
        <f>VLOOKUP(D627,Table5[[Facility]:[DistrrictCode]],3,FALSE)</f>
        <v>23</v>
      </c>
      <c r="F627" s="1" t="s">
        <v>262</v>
      </c>
      <c r="G627" s="7">
        <f>VLOOKUP(D627,Table5[[Facility]:[DistrrictCode]],2,FALSE)</f>
        <v>12</v>
      </c>
      <c r="H627" s="7"/>
      <c r="I627" s="7"/>
      <c r="J627" s="7" t="s">
        <v>1729</v>
      </c>
      <c r="K627" s="9">
        <v>704437222</v>
      </c>
      <c r="L627" s="7"/>
    </row>
    <row r="628" spans="1:12" x14ac:dyDescent="0.3">
      <c r="A628" s="1">
        <v>2163</v>
      </c>
      <c r="B628" s="7" t="s">
        <v>1730</v>
      </c>
      <c r="C628" s="7" t="s">
        <v>117</v>
      </c>
      <c r="D628" s="7" t="s">
        <v>406</v>
      </c>
      <c r="E628" s="8">
        <f>VLOOKUP(D628,Table5[[Facility]:[DistrrictCode]],3,FALSE)</f>
        <v>23</v>
      </c>
      <c r="F628" s="1" t="s">
        <v>262</v>
      </c>
      <c r="G628" s="7">
        <f>VLOOKUP(D628,Table5[[Facility]:[DistrrictCode]],2,FALSE)</f>
        <v>12</v>
      </c>
      <c r="H628" s="7"/>
      <c r="I628" s="7"/>
      <c r="J628" s="7"/>
      <c r="K628" s="9"/>
      <c r="L628" s="7"/>
    </row>
    <row r="629" spans="1:12" x14ac:dyDescent="0.3">
      <c r="A629" s="1">
        <v>2164</v>
      </c>
      <c r="B629" s="7" t="s">
        <v>1731</v>
      </c>
      <c r="C629" s="7" t="s">
        <v>124</v>
      </c>
      <c r="D629" s="7" t="s">
        <v>406</v>
      </c>
      <c r="E629" s="8">
        <f>VLOOKUP(D629,Table5[[Facility]:[DistrrictCode]],3,FALSE)</f>
        <v>23</v>
      </c>
      <c r="F629" s="1" t="s">
        <v>262</v>
      </c>
      <c r="G629" s="7">
        <f>VLOOKUP(D629,Table5[[Facility]:[DistrrictCode]],2,FALSE)</f>
        <v>12</v>
      </c>
      <c r="H629" s="7"/>
      <c r="I629" s="7"/>
      <c r="J629" s="7"/>
      <c r="K629" s="9">
        <v>778720086</v>
      </c>
      <c r="L629" s="7"/>
    </row>
    <row r="630" spans="1:12" x14ac:dyDescent="0.3">
      <c r="A630" s="1">
        <v>2165</v>
      </c>
      <c r="B630" s="7" t="s">
        <v>1732</v>
      </c>
      <c r="C630" s="7" t="s">
        <v>198</v>
      </c>
      <c r="D630" s="7" t="s">
        <v>406</v>
      </c>
      <c r="E630" s="8">
        <f>VLOOKUP(D630,Table5[[Facility]:[DistrrictCode]],3,FALSE)</f>
        <v>23</v>
      </c>
      <c r="F630" s="1" t="s">
        <v>262</v>
      </c>
      <c r="G630" s="7">
        <f>VLOOKUP(D630,Table5[[Facility]:[DistrrictCode]],2,FALSE)</f>
        <v>12</v>
      </c>
      <c r="H630" s="7"/>
      <c r="I630" s="7"/>
      <c r="J630" s="7"/>
      <c r="K630" s="9">
        <v>783686155</v>
      </c>
      <c r="L630" s="7"/>
    </row>
    <row r="631" spans="1:12" x14ac:dyDescent="0.3">
      <c r="A631" s="1">
        <v>2166</v>
      </c>
      <c r="B631" s="7" t="s">
        <v>1733</v>
      </c>
      <c r="C631" s="7" t="s">
        <v>117</v>
      </c>
      <c r="D631" s="7" t="s">
        <v>446</v>
      </c>
      <c r="E631" s="8">
        <f>VLOOKUP(D631,Table5[[Facility]:[DistrrictCode]],3,FALSE)</f>
        <v>15</v>
      </c>
      <c r="F631" s="1" t="s">
        <v>262</v>
      </c>
      <c r="G631" s="7">
        <f>VLOOKUP(D631,Table5[[Facility]:[DistrrictCode]],2,FALSE)</f>
        <v>4</v>
      </c>
      <c r="H631" s="7"/>
      <c r="I631" s="7"/>
      <c r="J631" s="7" t="s">
        <v>1737</v>
      </c>
      <c r="K631" s="9" t="s">
        <v>1735</v>
      </c>
      <c r="L631" s="7"/>
    </row>
    <row r="632" spans="1:12" x14ac:dyDescent="0.3">
      <c r="A632" s="1">
        <v>2167</v>
      </c>
      <c r="B632" s="7" t="s">
        <v>3386</v>
      </c>
      <c r="C632" s="7" t="s">
        <v>198</v>
      </c>
      <c r="D632" s="7" t="s">
        <v>446</v>
      </c>
      <c r="E632" s="8">
        <f>VLOOKUP(D632,Table5[[Facility]:[DistrrictCode]],3,FALSE)</f>
        <v>15</v>
      </c>
      <c r="F632" s="1" t="s">
        <v>262</v>
      </c>
      <c r="G632" s="7">
        <f>VLOOKUP(D632,Table5[[Facility]:[DistrrictCode]],2,FALSE)</f>
        <v>4</v>
      </c>
      <c r="H632" s="7"/>
      <c r="I632" s="7"/>
      <c r="J632" s="7"/>
      <c r="K632" s="9">
        <v>703362712</v>
      </c>
      <c r="L632" s="7"/>
    </row>
    <row r="633" spans="1:12" x14ac:dyDescent="0.3">
      <c r="A633" s="1">
        <v>2168</v>
      </c>
      <c r="B633" s="7" t="s">
        <v>1734</v>
      </c>
      <c r="C633" s="7" t="s">
        <v>88</v>
      </c>
      <c r="D633" s="7" t="s">
        <v>446</v>
      </c>
      <c r="E633" s="8">
        <f>VLOOKUP(D633,Table5[[Facility]:[DistrrictCode]],3,FALSE)</f>
        <v>15</v>
      </c>
      <c r="F633" s="1" t="s">
        <v>262</v>
      </c>
      <c r="G633" s="7">
        <f>VLOOKUP(D633,Table5[[Facility]:[DistrrictCode]],2,FALSE)</f>
        <v>4</v>
      </c>
      <c r="H633" s="7"/>
      <c r="I633" s="7"/>
      <c r="J633" s="7" t="s">
        <v>1738</v>
      </c>
      <c r="K633" s="9" t="s">
        <v>1736</v>
      </c>
      <c r="L633" s="7"/>
    </row>
    <row r="634" spans="1:12" x14ac:dyDescent="0.3">
      <c r="A634" s="1">
        <v>2169</v>
      </c>
      <c r="B634" s="7" t="s">
        <v>1739</v>
      </c>
      <c r="C634" s="7" t="s">
        <v>124</v>
      </c>
      <c r="D634" s="7" t="s">
        <v>334</v>
      </c>
      <c r="E634" s="8">
        <f>VLOOKUP(D634,Table5[[Facility]:[DistrrictCode]],3,FALSE)</f>
        <v>58</v>
      </c>
      <c r="F634" s="1" t="s">
        <v>262</v>
      </c>
      <c r="G634" s="7">
        <f>VLOOKUP(D634,Table5[[Facility]:[DistrrictCode]],2,FALSE)</f>
        <v>4</v>
      </c>
      <c r="H634" s="7"/>
      <c r="I634" s="7" t="s">
        <v>1753</v>
      </c>
      <c r="J634" s="7" t="s">
        <v>1754</v>
      </c>
      <c r="K634" s="9" t="s">
        <v>1743</v>
      </c>
      <c r="L634" s="7" t="s">
        <v>1744</v>
      </c>
    </row>
    <row r="635" spans="1:12" x14ac:dyDescent="0.3">
      <c r="A635" s="1">
        <v>2170</v>
      </c>
      <c r="B635" s="7" t="s">
        <v>1740</v>
      </c>
      <c r="C635" s="7" t="s">
        <v>88</v>
      </c>
      <c r="D635" s="7" t="s">
        <v>334</v>
      </c>
      <c r="E635" s="8">
        <f>VLOOKUP(D635,Table5[[Facility]:[DistrrictCode]],3,FALSE)</f>
        <v>58</v>
      </c>
      <c r="F635" s="1" t="s">
        <v>262</v>
      </c>
      <c r="G635" s="7">
        <f>VLOOKUP(D635,Table5[[Facility]:[DistrrictCode]],2,FALSE)</f>
        <v>4</v>
      </c>
      <c r="H635" s="7"/>
      <c r="I635" s="7"/>
      <c r="J635" s="7"/>
      <c r="K635" s="9">
        <v>785601229</v>
      </c>
      <c r="L635" s="7"/>
    </row>
    <row r="636" spans="1:12" x14ac:dyDescent="0.3">
      <c r="A636" s="1">
        <v>2171</v>
      </c>
      <c r="B636" s="7" t="s">
        <v>1741</v>
      </c>
      <c r="C636" s="7" t="s">
        <v>117</v>
      </c>
      <c r="D636" s="7" t="s">
        <v>334</v>
      </c>
      <c r="E636" s="8">
        <f>VLOOKUP(D636,Table5[[Facility]:[DistrrictCode]],3,FALSE)</f>
        <v>58</v>
      </c>
      <c r="F636" s="1" t="s">
        <v>262</v>
      </c>
      <c r="G636" s="7">
        <f>VLOOKUP(D636,Table5[[Facility]:[DistrrictCode]],2,FALSE)</f>
        <v>4</v>
      </c>
      <c r="H636" s="7"/>
      <c r="I636" s="7"/>
      <c r="J636" s="7"/>
      <c r="K636" s="9">
        <v>705997561</v>
      </c>
      <c r="L636" s="7"/>
    </row>
    <row r="637" spans="1:12" x14ac:dyDescent="0.3">
      <c r="A637" s="1">
        <v>2172</v>
      </c>
      <c r="B637" s="7" t="s">
        <v>1742</v>
      </c>
      <c r="C637" s="7" t="s">
        <v>73</v>
      </c>
      <c r="D637" s="7" t="s">
        <v>334</v>
      </c>
      <c r="E637" s="8">
        <f>VLOOKUP(D637,Table5[[Facility]:[DistrrictCode]],3,FALSE)</f>
        <v>58</v>
      </c>
      <c r="F637" s="1" t="s">
        <v>262</v>
      </c>
      <c r="G637" s="7">
        <f>VLOOKUP(D637,Table5[[Facility]:[DistrrictCode]],2,FALSE)</f>
        <v>4</v>
      </c>
      <c r="H637" s="7"/>
      <c r="I637" s="7"/>
      <c r="J637" s="7"/>
      <c r="K637" s="9">
        <v>785015498</v>
      </c>
      <c r="L637" s="7"/>
    </row>
    <row r="638" spans="1:12" x14ac:dyDescent="0.3">
      <c r="A638" s="1">
        <v>2173</v>
      </c>
      <c r="B638" s="7" t="s">
        <v>1745</v>
      </c>
      <c r="C638" s="7" t="s">
        <v>124</v>
      </c>
      <c r="D638" s="7" t="s">
        <v>407</v>
      </c>
      <c r="E638" s="8">
        <f>VLOOKUP(D638,Table5[[Facility]:[DistrrictCode]],3,FALSE)</f>
        <v>70</v>
      </c>
      <c r="F638" s="1" t="s">
        <v>262</v>
      </c>
      <c r="G638" s="7">
        <f>VLOOKUP(D638,Table5[[Facility]:[DistrrictCode]],2,FALSE)</f>
        <v>6</v>
      </c>
      <c r="H638" s="7"/>
      <c r="I638" s="7" t="s">
        <v>1751</v>
      </c>
      <c r="J638" s="7"/>
      <c r="K638" s="9" t="s">
        <v>1749</v>
      </c>
      <c r="L638" s="7"/>
    </row>
    <row r="639" spans="1:12" x14ac:dyDescent="0.3">
      <c r="A639" s="1">
        <v>2174</v>
      </c>
      <c r="B639" s="7" t="s">
        <v>1746</v>
      </c>
      <c r="C639" s="7" t="s">
        <v>117</v>
      </c>
      <c r="D639" s="7" t="s">
        <v>407</v>
      </c>
      <c r="E639" s="8">
        <f>VLOOKUP(D639,Table5[[Facility]:[DistrrictCode]],3,FALSE)</f>
        <v>70</v>
      </c>
      <c r="F639" s="1" t="s">
        <v>262</v>
      </c>
      <c r="G639" s="7">
        <f>VLOOKUP(D639,Table5[[Facility]:[DistrrictCode]],2,FALSE)</f>
        <v>6</v>
      </c>
      <c r="H639" s="7"/>
      <c r="I639" s="7"/>
      <c r="J639" s="7" t="s">
        <v>1752</v>
      </c>
      <c r="K639" s="9">
        <v>775532925</v>
      </c>
      <c r="L639" s="7"/>
    </row>
    <row r="640" spans="1:12" x14ac:dyDescent="0.3">
      <c r="A640" s="1">
        <v>2175</v>
      </c>
      <c r="B640" s="7" t="s">
        <v>3387</v>
      </c>
      <c r="C640" s="7" t="s">
        <v>73</v>
      </c>
      <c r="D640" s="7" t="s">
        <v>407</v>
      </c>
      <c r="E640" s="8">
        <f>VLOOKUP(D640,Table5[[Facility]:[DistrrictCode]],3,FALSE)</f>
        <v>70</v>
      </c>
      <c r="F640" s="1" t="s">
        <v>262</v>
      </c>
      <c r="G640" s="7">
        <f>VLOOKUP(D640,Table5[[Facility]:[DistrrictCode]],2,FALSE)</f>
        <v>6</v>
      </c>
      <c r="H640" s="7"/>
      <c r="I640" s="7"/>
      <c r="J640" s="7"/>
      <c r="K640" s="9" t="s">
        <v>1750</v>
      </c>
      <c r="L640" s="7"/>
    </row>
    <row r="641" spans="1:12" x14ac:dyDescent="0.3">
      <c r="A641" s="1">
        <v>2176</v>
      </c>
      <c r="B641" s="7" t="s">
        <v>1747</v>
      </c>
      <c r="C641" s="7" t="s">
        <v>186</v>
      </c>
      <c r="D641" s="7" t="s">
        <v>407</v>
      </c>
      <c r="E641" s="8">
        <f>VLOOKUP(D641,Table5[[Facility]:[DistrrictCode]],3,FALSE)</f>
        <v>70</v>
      </c>
      <c r="F641" s="1" t="s">
        <v>262</v>
      </c>
      <c r="G641" s="7">
        <f>VLOOKUP(D641,Table5[[Facility]:[DistrrictCode]],2,FALSE)</f>
        <v>6</v>
      </c>
      <c r="H641" s="7"/>
      <c r="I641" s="7"/>
      <c r="J641" s="7"/>
      <c r="K641" s="9">
        <v>773187958</v>
      </c>
      <c r="L641" s="7"/>
    </row>
    <row r="642" spans="1:12" x14ac:dyDescent="0.3">
      <c r="A642" s="1">
        <v>2177</v>
      </c>
      <c r="B642" s="7" t="s">
        <v>1748</v>
      </c>
      <c r="C642" s="7" t="s">
        <v>91</v>
      </c>
      <c r="D642" s="7" t="s">
        <v>407</v>
      </c>
      <c r="E642" s="8">
        <f>VLOOKUP(D642,Table5[[Facility]:[DistrrictCode]],3,FALSE)</f>
        <v>70</v>
      </c>
      <c r="F642" s="1" t="s">
        <v>262</v>
      </c>
      <c r="G642" s="7">
        <f>VLOOKUP(D642,Table5[[Facility]:[DistrrictCode]],2,FALSE)</f>
        <v>6</v>
      </c>
      <c r="H642" s="7"/>
      <c r="I642" s="7"/>
      <c r="J642" s="7"/>
      <c r="K642" s="9">
        <v>782938797</v>
      </c>
      <c r="L642" s="7"/>
    </row>
    <row r="643" spans="1:12" x14ac:dyDescent="0.3">
      <c r="A643" s="1">
        <v>2178</v>
      </c>
      <c r="B643" s="7" t="s">
        <v>1755</v>
      </c>
      <c r="C643" s="7" t="s">
        <v>188</v>
      </c>
      <c r="D643" s="7" t="s">
        <v>586</v>
      </c>
      <c r="E643" s="8">
        <f>VLOOKUP(D643,Table5[[Facility]:[DistrrictCode]],3,FALSE)</f>
        <v>112</v>
      </c>
      <c r="F643" s="1" t="s">
        <v>262</v>
      </c>
      <c r="G643" s="7">
        <f>VLOOKUP(D643,Table5[[Facility]:[DistrrictCode]],2,FALSE)</f>
        <v>12</v>
      </c>
      <c r="H643" s="7"/>
      <c r="I643" s="7" t="s">
        <v>1758</v>
      </c>
      <c r="J643" s="7"/>
      <c r="K643" s="9">
        <v>785393634</v>
      </c>
      <c r="L643" s="7"/>
    </row>
    <row r="644" spans="1:12" x14ac:dyDescent="0.3">
      <c r="A644" s="1">
        <v>2179</v>
      </c>
      <c r="B644" s="7" t="s">
        <v>1756</v>
      </c>
      <c r="C644" s="7" t="s">
        <v>188</v>
      </c>
      <c r="D644" s="7" t="s">
        <v>586</v>
      </c>
      <c r="E644" s="8">
        <f>VLOOKUP(D644,Table5[[Facility]:[DistrrictCode]],3,FALSE)</f>
        <v>112</v>
      </c>
      <c r="F644" s="1" t="s">
        <v>262</v>
      </c>
      <c r="G644" s="7">
        <f>VLOOKUP(D644,Table5[[Facility]:[DistrrictCode]],2,FALSE)</f>
        <v>12</v>
      </c>
      <c r="H644" s="7"/>
      <c r="I644" s="7"/>
      <c r="J644" s="7"/>
      <c r="K644" s="9">
        <v>788904936</v>
      </c>
      <c r="L644" s="7"/>
    </row>
    <row r="645" spans="1:12" x14ac:dyDescent="0.3">
      <c r="A645" s="1">
        <v>2180</v>
      </c>
      <c r="B645" s="7" t="s">
        <v>1757</v>
      </c>
      <c r="C645" s="7" t="s">
        <v>152</v>
      </c>
      <c r="D645" s="7" t="s">
        <v>586</v>
      </c>
      <c r="E645" s="8">
        <f>VLOOKUP(D645,Table5[[Facility]:[DistrrictCode]],3,FALSE)</f>
        <v>112</v>
      </c>
      <c r="F645" s="1" t="s">
        <v>262</v>
      </c>
      <c r="G645" s="7">
        <f>VLOOKUP(D645,Table5[[Facility]:[DistrrictCode]],2,FALSE)</f>
        <v>12</v>
      </c>
      <c r="H645" s="7"/>
      <c r="I645" s="7"/>
      <c r="J645" s="7"/>
      <c r="K645" s="9">
        <v>782526961</v>
      </c>
      <c r="L645" s="7"/>
    </row>
    <row r="646" spans="1:12" x14ac:dyDescent="0.3">
      <c r="A646" s="1">
        <v>2181</v>
      </c>
      <c r="B646" s="7" t="s">
        <v>3388</v>
      </c>
      <c r="C646" s="7" t="s">
        <v>146</v>
      </c>
      <c r="D646" s="7" t="s">
        <v>469</v>
      </c>
      <c r="E646" s="8">
        <f>VLOOKUP(D646,Table5[[Facility]:[DistrrictCode]],3,FALSE)</f>
        <v>13</v>
      </c>
      <c r="F646" s="1" t="s">
        <v>262</v>
      </c>
      <c r="G646" s="7">
        <f>VLOOKUP(D646,Table5[[Facility]:[DistrrictCode]],2,FALSE)</f>
        <v>6</v>
      </c>
      <c r="H646" s="7"/>
      <c r="I646" s="7"/>
      <c r="J646" s="7" t="s">
        <v>1763</v>
      </c>
      <c r="K646" s="9" t="s">
        <v>1760</v>
      </c>
      <c r="L646" s="7"/>
    </row>
    <row r="647" spans="1:12" x14ac:dyDescent="0.3">
      <c r="A647" s="1">
        <v>2182</v>
      </c>
      <c r="B647" s="7" t="s">
        <v>3389</v>
      </c>
      <c r="C647" s="7" t="s">
        <v>186</v>
      </c>
      <c r="D647" s="7" t="s">
        <v>469</v>
      </c>
      <c r="E647" s="8">
        <f>VLOOKUP(D647,Table5[[Facility]:[DistrrictCode]],3,FALSE)</f>
        <v>13</v>
      </c>
      <c r="F647" s="1" t="s">
        <v>262</v>
      </c>
      <c r="G647" s="7">
        <f>VLOOKUP(D647,Table5[[Facility]:[DistrrictCode]],2,FALSE)</f>
        <v>6</v>
      </c>
      <c r="H647" s="7"/>
      <c r="I647" s="7"/>
      <c r="J647" s="7"/>
      <c r="K647" s="9" t="s">
        <v>1762</v>
      </c>
      <c r="L647" s="9">
        <v>752432212</v>
      </c>
    </row>
    <row r="648" spans="1:12" x14ac:dyDescent="0.3">
      <c r="A648" s="1">
        <v>2183</v>
      </c>
      <c r="B648" s="7" t="s">
        <v>1759</v>
      </c>
      <c r="C648" s="7" t="s">
        <v>124</v>
      </c>
      <c r="D648" s="7" t="s">
        <v>469</v>
      </c>
      <c r="E648" s="8">
        <f>VLOOKUP(D648,Table5[[Facility]:[DistrrictCode]],3,FALSE)</f>
        <v>13</v>
      </c>
      <c r="F648" s="1" t="s">
        <v>262</v>
      </c>
      <c r="G648" s="7">
        <f>VLOOKUP(D648,Table5[[Facility]:[DistrrictCode]],2,FALSE)</f>
        <v>6</v>
      </c>
      <c r="H648" s="7"/>
      <c r="I648" s="7"/>
      <c r="J648" s="7" t="s">
        <v>1764</v>
      </c>
      <c r="K648" s="9" t="s">
        <v>1761</v>
      </c>
      <c r="L648" s="7"/>
    </row>
    <row r="649" spans="1:12" x14ac:dyDescent="0.3">
      <c r="A649" s="1">
        <v>2184</v>
      </c>
      <c r="B649" s="7" t="s">
        <v>3390</v>
      </c>
      <c r="C649" s="7" t="s">
        <v>92</v>
      </c>
      <c r="D649" s="7" t="s">
        <v>585</v>
      </c>
      <c r="E649" s="8">
        <f>VLOOKUP(D649,Table5[[Facility]:[DistrrictCode]],3,FALSE)</f>
        <v>70</v>
      </c>
      <c r="F649" s="1" t="s">
        <v>262</v>
      </c>
      <c r="G649" s="7">
        <f>VLOOKUP(D649,Table5[[Facility]:[DistrrictCode]],2,FALSE)</f>
        <v>6</v>
      </c>
      <c r="H649" s="7"/>
      <c r="I649" s="7"/>
      <c r="J649" s="7" t="s">
        <v>1766</v>
      </c>
      <c r="K649" s="9">
        <v>778091790</v>
      </c>
      <c r="L649" s="7"/>
    </row>
    <row r="650" spans="1:12" x14ac:dyDescent="0.3">
      <c r="A650" s="1">
        <v>2185</v>
      </c>
      <c r="B650" s="7" t="s">
        <v>3391</v>
      </c>
      <c r="C650" s="7" t="s">
        <v>117</v>
      </c>
      <c r="D650" s="7" t="s">
        <v>585</v>
      </c>
      <c r="E650" s="8">
        <f>VLOOKUP(D650,Table5[[Facility]:[DistrrictCode]],3,FALSE)</f>
        <v>70</v>
      </c>
      <c r="F650" s="1" t="s">
        <v>262</v>
      </c>
      <c r="G650" s="7">
        <f>VLOOKUP(D650,Table5[[Facility]:[DistrrictCode]],2,FALSE)</f>
        <v>6</v>
      </c>
      <c r="H650" s="7"/>
      <c r="I650" s="7"/>
      <c r="J650" s="7"/>
      <c r="K650" s="9">
        <v>701103703</v>
      </c>
      <c r="L650" s="7"/>
    </row>
    <row r="651" spans="1:12" x14ac:dyDescent="0.3">
      <c r="A651" s="1">
        <v>2186</v>
      </c>
      <c r="B651" s="7" t="s">
        <v>1765</v>
      </c>
      <c r="C651" s="7" t="s">
        <v>113</v>
      </c>
      <c r="D651" s="7" t="s">
        <v>585</v>
      </c>
      <c r="E651" s="8">
        <f>VLOOKUP(D651,Table5[[Facility]:[DistrrictCode]],3,FALSE)</f>
        <v>70</v>
      </c>
      <c r="F651" s="1" t="s">
        <v>262</v>
      </c>
      <c r="G651" s="7">
        <f>VLOOKUP(D651,Table5[[Facility]:[DistrrictCode]],2,FALSE)</f>
        <v>6</v>
      </c>
      <c r="H651" s="7"/>
      <c r="I651" s="7"/>
      <c r="J651" s="7"/>
      <c r="K651" s="9">
        <v>776324230</v>
      </c>
      <c r="L651" s="7"/>
    </row>
    <row r="652" spans="1:12" x14ac:dyDescent="0.3">
      <c r="A652" s="1">
        <v>2187</v>
      </c>
      <c r="B652" s="7" t="s">
        <v>1767</v>
      </c>
      <c r="C652" s="7" t="s">
        <v>158</v>
      </c>
      <c r="D652" s="7" t="s">
        <v>333</v>
      </c>
      <c r="E652" s="8">
        <f>VLOOKUP(D652,Table5[[Facility]:[DistrrictCode]],3,FALSE)</f>
        <v>11</v>
      </c>
      <c r="F652" s="1" t="s">
        <v>262</v>
      </c>
      <c r="G652" s="7">
        <f>VLOOKUP(D652,Table5[[Facility]:[DistrrictCode]],2,FALSE)</f>
        <v>12</v>
      </c>
      <c r="H652" s="7"/>
      <c r="I652" s="7" t="s">
        <v>1775</v>
      </c>
      <c r="J652" s="7"/>
      <c r="K652" s="9" t="s">
        <v>1772</v>
      </c>
      <c r="L652" s="7"/>
    </row>
    <row r="653" spans="1:12" x14ac:dyDescent="0.3">
      <c r="A653" s="1">
        <v>2188</v>
      </c>
      <c r="B653" s="7" t="s">
        <v>1768</v>
      </c>
      <c r="C653" s="7" t="s">
        <v>77</v>
      </c>
      <c r="D653" s="7" t="s">
        <v>333</v>
      </c>
      <c r="E653" s="8">
        <f>VLOOKUP(D653,Table5[[Facility]:[DistrrictCode]],3,FALSE)</f>
        <v>11</v>
      </c>
      <c r="F653" s="1" t="s">
        <v>262</v>
      </c>
      <c r="G653" s="7">
        <f>VLOOKUP(D653,Table5[[Facility]:[DistrrictCode]],2,FALSE)</f>
        <v>12</v>
      </c>
      <c r="H653" s="7"/>
      <c r="I653" s="7" t="s">
        <v>1776</v>
      </c>
      <c r="J653" s="7"/>
      <c r="K653" s="9"/>
      <c r="L653" s="7"/>
    </row>
    <row r="654" spans="1:12" x14ac:dyDescent="0.3">
      <c r="A654" s="1">
        <v>2189</v>
      </c>
      <c r="B654" s="7" t="s">
        <v>1769</v>
      </c>
      <c r="C654" s="7" t="s">
        <v>173</v>
      </c>
      <c r="D654" s="7" t="s">
        <v>333</v>
      </c>
      <c r="E654" s="8">
        <f>VLOOKUP(D654,Table5[[Facility]:[DistrrictCode]],3,FALSE)</f>
        <v>11</v>
      </c>
      <c r="F654" s="1" t="s">
        <v>262</v>
      </c>
      <c r="G654" s="7">
        <f>VLOOKUP(D654,Table5[[Facility]:[DistrrictCode]],2,FALSE)</f>
        <v>12</v>
      </c>
      <c r="H654" s="7"/>
      <c r="I654" s="7" t="s">
        <v>1777</v>
      </c>
      <c r="J654" s="7"/>
      <c r="K654" s="9" t="s">
        <v>1773</v>
      </c>
      <c r="L654" s="7"/>
    </row>
    <row r="655" spans="1:12" x14ac:dyDescent="0.3">
      <c r="A655" s="1">
        <v>2190</v>
      </c>
      <c r="B655" s="7" t="s">
        <v>1770</v>
      </c>
      <c r="C655" s="7" t="s">
        <v>198</v>
      </c>
      <c r="D655" s="7" t="s">
        <v>333</v>
      </c>
      <c r="E655" s="8">
        <f>VLOOKUP(D655,Table5[[Facility]:[DistrrictCode]],3,FALSE)</f>
        <v>11</v>
      </c>
      <c r="F655" s="1" t="s">
        <v>262</v>
      </c>
      <c r="G655" s="7">
        <f>VLOOKUP(D655,Table5[[Facility]:[DistrrictCode]],2,FALSE)</f>
        <v>12</v>
      </c>
      <c r="H655" s="7"/>
      <c r="I655" s="7" t="s">
        <v>1778</v>
      </c>
      <c r="J655" s="7"/>
      <c r="K655" s="9">
        <v>776186340</v>
      </c>
      <c r="L655" s="7"/>
    </row>
    <row r="656" spans="1:12" x14ac:dyDescent="0.3">
      <c r="A656" s="1">
        <v>2191</v>
      </c>
      <c r="B656" s="7" t="s">
        <v>1771</v>
      </c>
      <c r="C656" s="7" t="s">
        <v>174</v>
      </c>
      <c r="D656" s="7" t="s">
        <v>333</v>
      </c>
      <c r="E656" s="8">
        <f>VLOOKUP(D656,Table5[[Facility]:[DistrrictCode]],3,FALSE)</f>
        <v>11</v>
      </c>
      <c r="F656" s="1" t="s">
        <v>262</v>
      </c>
      <c r="G656" s="7">
        <f>VLOOKUP(D656,Table5[[Facility]:[DistrrictCode]],2,FALSE)</f>
        <v>12</v>
      </c>
      <c r="H656" s="7"/>
      <c r="I656" s="7" t="s">
        <v>1779</v>
      </c>
      <c r="J656" s="7"/>
      <c r="K656" s="9" t="s">
        <v>1774</v>
      </c>
      <c r="L656" s="7"/>
    </row>
    <row r="657" spans="1:12" x14ac:dyDescent="0.3">
      <c r="A657" s="1">
        <v>2192</v>
      </c>
      <c r="B657" s="7" t="s">
        <v>1780</v>
      </c>
      <c r="C657" s="7" t="s">
        <v>138</v>
      </c>
      <c r="D657" s="7" t="s">
        <v>333</v>
      </c>
      <c r="E657" s="8">
        <f>VLOOKUP(D657,Table5[[Facility]:[DistrrictCode]],3,FALSE)</f>
        <v>11</v>
      </c>
      <c r="F657" s="1" t="s">
        <v>262</v>
      </c>
      <c r="G657" s="7">
        <f>VLOOKUP(D657,Table5[[Facility]:[DistrrictCode]],2,FALSE)</f>
        <v>12</v>
      </c>
      <c r="H657" s="7"/>
      <c r="I657" s="7"/>
      <c r="J657" s="7"/>
      <c r="K657" s="9">
        <v>774199430</v>
      </c>
      <c r="L657" s="7"/>
    </row>
    <row r="658" spans="1:12" x14ac:dyDescent="0.3">
      <c r="A658" s="1">
        <v>2193</v>
      </c>
      <c r="B658" s="7" t="s">
        <v>1781</v>
      </c>
      <c r="C658" s="7" t="s">
        <v>126</v>
      </c>
      <c r="D658" s="7" t="s">
        <v>333</v>
      </c>
      <c r="E658" s="8">
        <f>VLOOKUP(D658,Table5[[Facility]:[DistrrictCode]],3,FALSE)</f>
        <v>11</v>
      </c>
      <c r="F658" s="1" t="s">
        <v>262</v>
      </c>
      <c r="G658" s="7">
        <f>VLOOKUP(D658,Table5[[Facility]:[DistrrictCode]],2,FALSE)</f>
        <v>12</v>
      </c>
      <c r="H658" s="7"/>
      <c r="I658" s="7" t="s">
        <v>1783</v>
      </c>
      <c r="J658" s="7"/>
      <c r="K658" s="9" t="s">
        <v>1782</v>
      </c>
      <c r="L658" s="7"/>
    </row>
    <row r="659" spans="1:12" x14ac:dyDescent="0.3">
      <c r="A659" s="1">
        <v>2194</v>
      </c>
      <c r="B659" s="7" t="s">
        <v>1784</v>
      </c>
      <c r="C659" s="7" t="s">
        <v>174</v>
      </c>
      <c r="D659" s="7" t="s">
        <v>408</v>
      </c>
      <c r="E659" s="8">
        <f>VLOOKUP(D659,Table5[[Facility]:[DistrrictCode]],3,FALSE)</f>
        <v>11</v>
      </c>
      <c r="F659" s="1" t="s">
        <v>262</v>
      </c>
      <c r="G659" s="7">
        <f>VLOOKUP(D659,Table5[[Facility]:[DistrrictCode]],2,FALSE)</f>
        <v>12</v>
      </c>
      <c r="H659" s="7"/>
      <c r="I659" s="7" t="s">
        <v>1790</v>
      </c>
      <c r="J659" s="7"/>
      <c r="K659" s="9">
        <v>757729404</v>
      </c>
      <c r="L659" s="7"/>
    </row>
    <row r="660" spans="1:12" x14ac:dyDescent="0.3">
      <c r="A660" s="1">
        <v>2195</v>
      </c>
      <c r="B660" s="7" t="s">
        <v>1785</v>
      </c>
      <c r="C660" s="7" t="s">
        <v>77</v>
      </c>
      <c r="D660" s="7" t="s">
        <v>408</v>
      </c>
      <c r="E660" s="8">
        <f>VLOOKUP(D660,Table5[[Facility]:[DistrrictCode]],3,FALSE)</f>
        <v>11</v>
      </c>
      <c r="F660" s="1" t="s">
        <v>262</v>
      </c>
      <c r="G660" s="7">
        <f>VLOOKUP(D660,Table5[[Facility]:[DistrrictCode]],2,FALSE)</f>
        <v>12</v>
      </c>
      <c r="H660" s="7"/>
      <c r="I660" s="7" t="s">
        <v>1791</v>
      </c>
      <c r="J660" s="7"/>
      <c r="K660" s="9" t="s">
        <v>1789</v>
      </c>
      <c r="L660" s="7"/>
    </row>
    <row r="661" spans="1:12" x14ac:dyDescent="0.3">
      <c r="A661" s="1">
        <v>2196</v>
      </c>
      <c r="B661" s="7" t="s">
        <v>1786</v>
      </c>
      <c r="C661" s="7" t="s">
        <v>198</v>
      </c>
      <c r="D661" s="7" t="s">
        <v>408</v>
      </c>
      <c r="E661" s="8">
        <f>VLOOKUP(D661,Table5[[Facility]:[DistrrictCode]],3,FALSE)</f>
        <v>11</v>
      </c>
      <c r="F661" s="1" t="s">
        <v>262</v>
      </c>
      <c r="G661" s="7">
        <f>VLOOKUP(D661,Table5[[Facility]:[DistrrictCode]],2,FALSE)</f>
        <v>12</v>
      </c>
      <c r="H661" s="7"/>
      <c r="I661" s="7" t="s">
        <v>1792</v>
      </c>
      <c r="J661" s="7"/>
      <c r="K661" s="9">
        <v>772641348</v>
      </c>
      <c r="L661" s="7"/>
    </row>
    <row r="662" spans="1:12" x14ac:dyDescent="0.3">
      <c r="A662" s="1">
        <v>2197</v>
      </c>
      <c r="B662" s="7" t="s">
        <v>1787</v>
      </c>
      <c r="C662" s="7" t="s">
        <v>195</v>
      </c>
      <c r="D662" s="7" t="s">
        <v>408</v>
      </c>
      <c r="E662" s="8">
        <f>VLOOKUP(D662,Table5[[Facility]:[DistrrictCode]],3,FALSE)</f>
        <v>11</v>
      </c>
      <c r="F662" s="1" t="s">
        <v>262</v>
      </c>
      <c r="G662" s="7">
        <f>VLOOKUP(D662,Table5[[Facility]:[DistrrictCode]],2,FALSE)</f>
        <v>12</v>
      </c>
      <c r="H662" s="7"/>
      <c r="I662" s="7"/>
      <c r="J662" s="7"/>
      <c r="K662" s="9"/>
      <c r="L662" s="7"/>
    </row>
    <row r="663" spans="1:12" x14ac:dyDescent="0.3">
      <c r="A663" s="1">
        <v>2198</v>
      </c>
      <c r="B663" s="7" t="s">
        <v>1788</v>
      </c>
      <c r="C663" s="7" t="s">
        <v>138</v>
      </c>
      <c r="D663" s="7" t="s">
        <v>408</v>
      </c>
      <c r="E663" s="8">
        <f>VLOOKUP(D663,Table5[[Facility]:[DistrrictCode]],3,FALSE)</f>
        <v>11</v>
      </c>
      <c r="F663" s="1" t="s">
        <v>262</v>
      </c>
      <c r="G663" s="7">
        <f>VLOOKUP(D663,Table5[[Facility]:[DistrrictCode]],2,FALSE)</f>
        <v>12</v>
      </c>
      <c r="H663" s="7"/>
      <c r="I663" s="7" t="s">
        <v>1793</v>
      </c>
      <c r="J663" s="7"/>
      <c r="K663" s="9">
        <v>772900794</v>
      </c>
      <c r="L663" s="7"/>
    </row>
    <row r="664" spans="1:12" x14ac:dyDescent="0.3">
      <c r="A664" s="1">
        <v>2199</v>
      </c>
      <c r="B664" s="7" t="s">
        <v>3392</v>
      </c>
      <c r="C664" s="7" t="s">
        <v>185</v>
      </c>
      <c r="D664" s="7" t="s">
        <v>584</v>
      </c>
      <c r="E664" s="8">
        <f>VLOOKUP(D664,Table5[[Facility]:[DistrrictCode]],3,FALSE)</f>
        <v>11</v>
      </c>
      <c r="F664" s="1" t="s">
        <v>262</v>
      </c>
      <c r="G664" s="7">
        <f>VLOOKUP(D664,Table5[[Facility]:[DistrrictCode]],2,FALSE)</f>
        <v>12</v>
      </c>
      <c r="H664" s="7"/>
      <c r="I664" s="7"/>
      <c r="J664" s="7" t="s">
        <v>1794</v>
      </c>
      <c r="K664" s="9">
        <v>772893717</v>
      </c>
      <c r="L664" s="7"/>
    </row>
    <row r="665" spans="1:12" x14ac:dyDescent="0.3">
      <c r="A665" s="1">
        <v>2200</v>
      </c>
      <c r="B665" s="7" t="s">
        <v>3393</v>
      </c>
      <c r="C665" s="7" t="s">
        <v>224</v>
      </c>
      <c r="D665" s="7" t="s">
        <v>584</v>
      </c>
      <c r="E665" s="8">
        <f>VLOOKUP(D665,Table5[[Facility]:[DistrrictCode]],3,FALSE)</f>
        <v>11</v>
      </c>
      <c r="F665" s="1" t="s">
        <v>262</v>
      </c>
      <c r="G665" s="7">
        <f>VLOOKUP(D665,Table5[[Facility]:[DistrrictCode]],2,FALSE)</f>
        <v>12</v>
      </c>
      <c r="H665" s="7"/>
      <c r="I665" s="7"/>
      <c r="J665" s="7" t="s">
        <v>1795</v>
      </c>
      <c r="K665" s="9">
        <v>772676800</v>
      </c>
      <c r="L665" s="7"/>
    </row>
    <row r="666" spans="1:12" x14ac:dyDescent="0.3">
      <c r="A666" s="1">
        <v>2201</v>
      </c>
      <c r="B666" s="7" t="s">
        <v>3394</v>
      </c>
      <c r="C666" s="7" t="s">
        <v>152</v>
      </c>
      <c r="D666" s="7" t="s">
        <v>584</v>
      </c>
      <c r="E666" s="8">
        <f>VLOOKUP(D666,Table5[[Facility]:[DistrrictCode]],3,FALSE)</f>
        <v>11</v>
      </c>
      <c r="F666" s="1" t="s">
        <v>262</v>
      </c>
      <c r="G666" s="7">
        <f>VLOOKUP(D666,Table5[[Facility]:[DistrrictCode]],2,FALSE)</f>
        <v>12</v>
      </c>
      <c r="H666" s="7"/>
      <c r="I666" s="7"/>
      <c r="J666" s="7" t="s">
        <v>1796</v>
      </c>
      <c r="K666" s="9">
        <v>775221661</v>
      </c>
      <c r="L666" s="7"/>
    </row>
    <row r="667" spans="1:12" x14ac:dyDescent="0.3">
      <c r="A667" s="1">
        <v>2202</v>
      </c>
      <c r="B667" s="7" t="s">
        <v>3395</v>
      </c>
      <c r="C667" s="7" t="s">
        <v>253</v>
      </c>
      <c r="D667" s="7" t="s">
        <v>584</v>
      </c>
      <c r="E667" s="8">
        <f>VLOOKUP(D667,Table5[[Facility]:[DistrrictCode]],3,FALSE)</f>
        <v>11</v>
      </c>
      <c r="F667" s="1" t="s">
        <v>262</v>
      </c>
      <c r="G667" s="7">
        <f>VLOOKUP(D667,Table5[[Facility]:[DistrrictCode]],2,FALSE)</f>
        <v>12</v>
      </c>
      <c r="H667" s="7"/>
      <c r="I667" s="7"/>
      <c r="J667" s="7" t="s">
        <v>1797</v>
      </c>
      <c r="K667" s="9">
        <v>703878652</v>
      </c>
      <c r="L667" s="7"/>
    </row>
    <row r="668" spans="1:12" x14ac:dyDescent="0.3">
      <c r="A668" s="1">
        <v>2203</v>
      </c>
      <c r="B668" s="7" t="s">
        <v>3396</v>
      </c>
      <c r="C668" s="7" t="s">
        <v>145</v>
      </c>
      <c r="D668" s="7" t="s">
        <v>583</v>
      </c>
      <c r="E668" s="8">
        <f>VLOOKUP(D668,Table5[[Facility]:[DistrrictCode]],3,FALSE)</f>
        <v>10</v>
      </c>
      <c r="F668" s="1" t="s">
        <v>262</v>
      </c>
      <c r="G668" s="7">
        <f>VLOOKUP(D668,Table5[[Facility]:[DistrrictCode]],2,FALSE)</f>
        <v>13</v>
      </c>
      <c r="H668" s="7"/>
      <c r="I668" s="7"/>
      <c r="J668" s="7"/>
      <c r="K668" s="9">
        <v>772683061</v>
      </c>
      <c r="L668" s="7"/>
    </row>
    <row r="669" spans="1:12" x14ac:dyDescent="0.3">
      <c r="A669" s="1">
        <v>2204</v>
      </c>
      <c r="B669" s="7" t="s">
        <v>3397</v>
      </c>
      <c r="C669" s="7" t="s">
        <v>253</v>
      </c>
      <c r="D669" s="7" t="s">
        <v>583</v>
      </c>
      <c r="E669" s="8">
        <f>VLOOKUP(D669,Table5[[Facility]:[DistrrictCode]],3,FALSE)</f>
        <v>10</v>
      </c>
      <c r="F669" s="1" t="s">
        <v>262</v>
      </c>
      <c r="G669" s="7">
        <f>VLOOKUP(D669,Table5[[Facility]:[DistrrictCode]],2,FALSE)</f>
        <v>13</v>
      </c>
      <c r="H669" s="7"/>
      <c r="I669" s="7"/>
      <c r="J669" s="7" t="s">
        <v>1798</v>
      </c>
      <c r="K669" s="9">
        <v>774131371</v>
      </c>
      <c r="L669" s="7"/>
    </row>
    <row r="670" spans="1:12" x14ac:dyDescent="0.3">
      <c r="A670" s="1">
        <v>2205</v>
      </c>
      <c r="B670" s="7" t="s">
        <v>3398</v>
      </c>
      <c r="C670" s="7" t="s">
        <v>148</v>
      </c>
      <c r="D670" s="7" t="s">
        <v>583</v>
      </c>
      <c r="E670" s="8">
        <f>VLOOKUP(D670,Table5[[Facility]:[DistrrictCode]],3,FALSE)</f>
        <v>10</v>
      </c>
      <c r="F670" s="1" t="s">
        <v>262</v>
      </c>
      <c r="G670" s="7">
        <f>VLOOKUP(D670,Table5[[Facility]:[DistrrictCode]],2,FALSE)</f>
        <v>13</v>
      </c>
      <c r="H670" s="7"/>
      <c r="I670" s="7"/>
      <c r="J670" s="7"/>
      <c r="K670" s="9">
        <v>703021420</v>
      </c>
      <c r="L670" s="7"/>
    </row>
    <row r="671" spans="1:12" x14ac:dyDescent="0.3">
      <c r="A671" s="1">
        <v>2206</v>
      </c>
      <c r="B671" s="7" t="s">
        <v>3399</v>
      </c>
      <c r="C671" s="7" t="s">
        <v>141</v>
      </c>
      <c r="D671" s="7" t="s">
        <v>583</v>
      </c>
      <c r="E671" s="8">
        <f>VLOOKUP(D671,Table5[[Facility]:[DistrrictCode]],3,FALSE)</f>
        <v>10</v>
      </c>
      <c r="F671" s="1" t="s">
        <v>262</v>
      </c>
      <c r="G671" s="7">
        <f>VLOOKUP(D671,Table5[[Facility]:[DistrrictCode]],2,FALSE)</f>
        <v>13</v>
      </c>
      <c r="H671" s="7"/>
      <c r="I671" s="7"/>
      <c r="J671" s="7" t="s">
        <v>1799</v>
      </c>
      <c r="K671" s="9">
        <v>752975159</v>
      </c>
      <c r="L671" s="7"/>
    </row>
    <row r="672" spans="1:12" x14ac:dyDescent="0.3">
      <c r="A672" s="1">
        <v>2207</v>
      </c>
      <c r="B672" s="7" t="s">
        <v>3400</v>
      </c>
      <c r="C672" s="7" t="s">
        <v>76</v>
      </c>
      <c r="D672" s="7" t="s">
        <v>582</v>
      </c>
      <c r="E672" s="8">
        <f>VLOOKUP(D672,Table5[[Facility]:[DistrrictCode]],3,FALSE)</f>
        <v>11</v>
      </c>
      <c r="F672" s="1" t="s">
        <v>262</v>
      </c>
      <c r="G672" s="7">
        <f>VLOOKUP(D672,Table5[[Facility]:[DistrrictCode]],2,FALSE)</f>
        <v>12</v>
      </c>
      <c r="H672" s="7"/>
      <c r="I672" s="7"/>
      <c r="J672" s="7" t="s">
        <v>1800</v>
      </c>
      <c r="K672" s="9">
        <v>705528411</v>
      </c>
      <c r="L672" s="7"/>
    </row>
    <row r="673" spans="1:12" x14ac:dyDescent="0.3">
      <c r="A673" s="1">
        <v>2208</v>
      </c>
      <c r="B673" s="7" t="s">
        <v>3401</v>
      </c>
      <c r="C673" s="7" t="s">
        <v>188</v>
      </c>
      <c r="D673" s="7" t="s">
        <v>582</v>
      </c>
      <c r="E673" s="8">
        <f>VLOOKUP(D673,Table5[[Facility]:[DistrrictCode]],3,FALSE)</f>
        <v>11</v>
      </c>
      <c r="F673" s="1" t="s">
        <v>262</v>
      </c>
      <c r="G673" s="7">
        <f>VLOOKUP(D673,Table5[[Facility]:[DistrrictCode]],2,FALSE)</f>
        <v>12</v>
      </c>
      <c r="H673" s="7"/>
      <c r="I673" s="7"/>
      <c r="J673" s="7" t="s">
        <v>1801</v>
      </c>
      <c r="K673" s="9">
        <v>786314755</v>
      </c>
      <c r="L673" s="7"/>
    </row>
    <row r="674" spans="1:12" x14ac:dyDescent="0.3">
      <c r="A674" s="1">
        <v>2209</v>
      </c>
      <c r="B674" s="7" t="s">
        <v>3402</v>
      </c>
      <c r="C674" s="7" t="s">
        <v>113</v>
      </c>
      <c r="D674" s="7" t="s">
        <v>582</v>
      </c>
      <c r="E674" s="8">
        <f>VLOOKUP(D674,Table5[[Facility]:[DistrrictCode]],3,FALSE)</f>
        <v>11</v>
      </c>
      <c r="F674" s="1" t="s">
        <v>262</v>
      </c>
      <c r="G674" s="7">
        <f>VLOOKUP(D674,Table5[[Facility]:[DistrrictCode]],2,FALSE)</f>
        <v>12</v>
      </c>
      <c r="H674" s="7"/>
      <c r="I674" s="7"/>
      <c r="J674" s="7"/>
      <c r="K674" s="9">
        <v>756479003</v>
      </c>
      <c r="L674" s="7"/>
    </row>
    <row r="675" spans="1:12" x14ac:dyDescent="0.3">
      <c r="A675" s="1">
        <v>2210</v>
      </c>
      <c r="B675" s="7" t="s">
        <v>3403</v>
      </c>
      <c r="C675" s="7" t="s">
        <v>113</v>
      </c>
      <c r="D675" s="7" t="s">
        <v>582</v>
      </c>
      <c r="E675" s="8">
        <f>VLOOKUP(D675,Table5[[Facility]:[DistrrictCode]],3,FALSE)</f>
        <v>11</v>
      </c>
      <c r="F675" s="1" t="s">
        <v>262</v>
      </c>
      <c r="G675" s="7">
        <f>VLOOKUP(D675,Table5[[Facility]:[DistrrictCode]],2,FALSE)</f>
        <v>12</v>
      </c>
      <c r="H675" s="7"/>
      <c r="I675" s="7"/>
      <c r="J675" s="7" t="s">
        <v>1802</v>
      </c>
      <c r="K675" s="9">
        <v>751255837</v>
      </c>
      <c r="L675" s="7"/>
    </row>
    <row r="676" spans="1:12" x14ac:dyDescent="0.3">
      <c r="A676" s="1">
        <v>2211</v>
      </c>
      <c r="B676" s="7" t="s">
        <v>1803</v>
      </c>
      <c r="C676" s="7" t="s">
        <v>117</v>
      </c>
      <c r="D676" s="7" t="s">
        <v>332</v>
      </c>
      <c r="E676" s="8">
        <f>VLOOKUP(D676,Table5[[Facility]:[DistrrictCode]],3,FALSE)</f>
        <v>11</v>
      </c>
      <c r="F676" s="1" t="s">
        <v>262</v>
      </c>
      <c r="G676" s="7">
        <f>VLOOKUP(D676,Table5[[Facility]:[DistrrictCode]],2,FALSE)</f>
        <v>12</v>
      </c>
      <c r="H676" s="7"/>
      <c r="I676" s="7" t="s">
        <v>1808</v>
      </c>
      <c r="J676" s="7"/>
      <c r="K676" s="9">
        <v>758703015</v>
      </c>
      <c r="L676" s="7"/>
    </row>
    <row r="677" spans="1:12" x14ac:dyDescent="0.3">
      <c r="A677" s="1">
        <v>2212</v>
      </c>
      <c r="B677" s="7" t="s">
        <v>1804</v>
      </c>
      <c r="C677" s="7" t="s">
        <v>96</v>
      </c>
      <c r="D677" s="7" t="s">
        <v>332</v>
      </c>
      <c r="E677" s="8">
        <f>VLOOKUP(D677,Table5[[Facility]:[DistrrictCode]],3,FALSE)</f>
        <v>11</v>
      </c>
      <c r="F677" s="1" t="s">
        <v>262</v>
      </c>
      <c r="G677" s="7">
        <f>VLOOKUP(D677,Table5[[Facility]:[DistrrictCode]],2,FALSE)</f>
        <v>12</v>
      </c>
      <c r="H677" s="7"/>
      <c r="I677" s="7" t="s">
        <v>1809</v>
      </c>
      <c r="J677" s="7"/>
      <c r="K677" s="9">
        <v>752680801</v>
      </c>
      <c r="L677" s="7"/>
    </row>
    <row r="678" spans="1:12" x14ac:dyDescent="0.3">
      <c r="A678" s="1">
        <v>2213</v>
      </c>
      <c r="B678" s="7" t="s">
        <v>1805</v>
      </c>
      <c r="C678" s="7" t="s">
        <v>167</v>
      </c>
      <c r="D678" s="7" t="s">
        <v>332</v>
      </c>
      <c r="E678" s="8">
        <f>VLOOKUP(D678,Table5[[Facility]:[DistrrictCode]],3,FALSE)</f>
        <v>11</v>
      </c>
      <c r="F678" s="1" t="s">
        <v>262</v>
      </c>
      <c r="G678" s="7">
        <f>VLOOKUP(D678,Table5[[Facility]:[DistrrictCode]],2,FALSE)</f>
        <v>12</v>
      </c>
      <c r="H678" s="7"/>
      <c r="I678" s="7" t="s">
        <v>1810</v>
      </c>
      <c r="J678" s="7"/>
      <c r="K678" s="9" t="s">
        <v>1807</v>
      </c>
      <c r="L678" s="7"/>
    </row>
    <row r="679" spans="1:12" x14ac:dyDescent="0.3">
      <c r="A679" s="1">
        <v>2214</v>
      </c>
      <c r="B679" s="7" t="s">
        <v>1806</v>
      </c>
      <c r="C679" s="7" t="s">
        <v>124</v>
      </c>
      <c r="D679" s="7" t="s">
        <v>332</v>
      </c>
      <c r="E679" s="8">
        <f>VLOOKUP(D679,Table5[[Facility]:[DistrrictCode]],3,FALSE)</f>
        <v>11</v>
      </c>
      <c r="F679" s="1" t="s">
        <v>262</v>
      </c>
      <c r="G679" s="7">
        <f>VLOOKUP(D679,Table5[[Facility]:[DistrrictCode]],2,FALSE)</f>
        <v>12</v>
      </c>
      <c r="H679" s="7"/>
      <c r="I679" s="7" t="s">
        <v>1811</v>
      </c>
      <c r="J679" s="7"/>
      <c r="K679" s="9">
        <v>704175203</v>
      </c>
      <c r="L679" s="7"/>
    </row>
    <row r="680" spans="1:12" x14ac:dyDescent="0.3">
      <c r="A680" s="1">
        <v>2215</v>
      </c>
      <c r="B680" s="7" t="s">
        <v>3404</v>
      </c>
      <c r="C680" s="7" t="s">
        <v>146</v>
      </c>
      <c r="D680" s="7" t="s">
        <v>477</v>
      </c>
      <c r="E680" s="8">
        <f>VLOOKUP(D680,Table5[[Facility]:[DistrrictCode]],3,FALSE)</f>
        <v>57</v>
      </c>
      <c r="F680" s="1" t="s">
        <v>262</v>
      </c>
      <c r="G680" s="7">
        <f>VLOOKUP(D680,Table5[[Facility]:[DistrrictCode]],2,FALSE)</f>
        <v>12</v>
      </c>
      <c r="H680" s="7"/>
      <c r="I680" s="7"/>
      <c r="J680" s="7" t="s">
        <v>1814</v>
      </c>
      <c r="K680" s="9">
        <v>774329544</v>
      </c>
      <c r="L680" s="7"/>
    </row>
    <row r="681" spans="1:12" x14ac:dyDescent="0.3">
      <c r="A681" s="1">
        <v>2216</v>
      </c>
      <c r="B681" s="7" t="s">
        <v>3405</v>
      </c>
      <c r="C681" s="7" t="s">
        <v>173</v>
      </c>
      <c r="D681" s="7" t="s">
        <v>477</v>
      </c>
      <c r="E681" s="8">
        <f>VLOOKUP(D681,Table5[[Facility]:[DistrrictCode]],3,FALSE)</f>
        <v>57</v>
      </c>
      <c r="F681" s="1" t="s">
        <v>262</v>
      </c>
      <c r="G681" s="7">
        <f>VLOOKUP(D681,Table5[[Facility]:[DistrrictCode]],2,FALSE)</f>
        <v>12</v>
      </c>
      <c r="H681" s="7"/>
      <c r="I681" s="7"/>
      <c r="J681" s="7"/>
      <c r="K681" s="9" t="s">
        <v>1813</v>
      </c>
      <c r="L681" s="7"/>
    </row>
    <row r="682" spans="1:12" x14ac:dyDescent="0.3">
      <c r="A682" s="1">
        <v>2217</v>
      </c>
      <c r="B682" s="7" t="s">
        <v>3406</v>
      </c>
      <c r="C682" s="7" t="s">
        <v>124</v>
      </c>
      <c r="D682" s="7" t="s">
        <v>477</v>
      </c>
      <c r="E682" s="8">
        <f>VLOOKUP(D682,Table5[[Facility]:[DistrrictCode]],3,FALSE)</f>
        <v>57</v>
      </c>
      <c r="F682" s="1" t="s">
        <v>262</v>
      </c>
      <c r="G682" s="7">
        <f>VLOOKUP(D682,Table5[[Facility]:[DistrrictCode]],2,FALSE)</f>
        <v>12</v>
      </c>
      <c r="H682" s="7"/>
      <c r="I682" s="7"/>
      <c r="J682" s="7"/>
      <c r="K682" s="9">
        <v>776727708</v>
      </c>
      <c r="L682" s="7"/>
    </row>
    <row r="683" spans="1:12" x14ac:dyDescent="0.3">
      <c r="A683" s="1">
        <v>2218</v>
      </c>
      <c r="B683" s="7" t="s">
        <v>1812</v>
      </c>
      <c r="C683" s="7" t="s">
        <v>186</v>
      </c>
      <c r="D683" s="7" t="s">
        <v>477</v>
      </c>
      <c r="E683" s="8">
        <f>VLOOKUP(D683,Table5[[Facility]:[DistrrictCode]],3,FALSE)</f>
        <v>57</v>
      </c>
      <c r="F683" s="1" t="s">
        <v>262</v>
      </c>
      <c r="G683" s="7">
        <f>VLOOKUP(D683,Table5[[Facility]:[DistrrictCode]],2,FALSE)</f>
        <v>12</v>
      </c>
      <c r="H683" s="7"/>
      <c r="I683" s="7"/>
      <c r="J683" s="7"/>
      <c r="K683" s="9">
        <v>783128549</v>
      </c>
      <c r="L683" s="7"/>
    </row>
    <row r="684" spans="1:12" x14ac:dyDescent="0.3">
      <c r="A684" s="1">
        <v>2219</v>
      </c>
      <c r="B684" s="7" t="s">
        <v>1815</v>
      </c>
      <c r="C684" s="7" t="s">
        <v>3765</v>
      </c>
      <c r="D684" s="7" t="s">
        <v>331</v>
      </c>
      <c r="E684" s="8">
        <f>VLOOKUP(D684,Table5[[Facility]:[DistrrictCode]],3,FALSE)</f>
        <v>10</v>
      </c>
      <c r="F684" s="1" t="s">
        <v>262</v>
      </c>
      <c r="G684" s="7">
        <f>VLOOKUP(D684,Table5[[Facility]:[DistrrictCode]],2,FALSE)</f>
        <v>13</v>
      </c>
      <c r="H684" s="7"/>
      <c r="I684" s="7"/>
      <c r="J684" s="7"/>
      <c r="K684" s="9">
        <v>705629966</v>
      </c>
      <c r="L684" s="7"/>
    </row>
    <row r="685" spans="1:12" x14ac:dyDescent="0.3">
      <c r="A685" s="1">
        <v>2220</v>
      </c>
      <c r="B685" s="7" t="s">
        <v>50</v>
      </c>
      <c r="C685" s="7" t="s">
        <v>117</v>
      </c>
      <c r="D685" s="7" t="s">
        <v>329</v>
      </c>
      <c r="E685" s="8">
        <f>VLOOKUP(D685,Table5[[Facility]:[DistrrictCode]],3,FALSE)</f>
        <v>80</v>
      </c>
      <c r="F685" s="1" t="s">
        <v>262</v>
      </c>
      <c r="G685" s="7">
        <f>VLOOKUP(D685,Table5[[Facility]:[DistrrictCode]],2,FALSE)</f>
        <v>12</v>
      </c>
      <c r="H685" s="7"/>
      <c r="I685" s="7"/>
      <c r="J685" s="7" t="s">
        <v>1825</v>
      </c>
      <c r="K685" s="9" t="s">
        <v>1820</v>
      </c>
      <c r="L685" s="7"/>
    </row>
    <row r="686" spans="1:12" x14ac:dyDescent="0.3">
      <c r="A686" s="1">
        <v>2221</v>
      </c>
      <c r="B686" s="7" t="s">
        <v>1816</v>
      </c>
      <c r="C686" s="7" t="s">
        <v>186</v>
      </c>
      <c r="D686" s="7" t="s">
        <v>329</v>
      </c>
      <c r="E686" s="8">
        <f>VLOOKUP(D686,Table5[[Facility]:[DistrrictCode]],3,FALSE)</f>
        <v>80</v>
      </c>
      <c r="F686" s="1" t="s">
        <v>262</v>
      </c>
      <c r="G686" s="7">
        <f>VLOOKUP(D686,Table5[[Facility]:[DistrrictCode]],2,FALSE)</f>
        <v>12</v>
      </c>
      <c r="H686" s="7"/>
      <c r="I686" s="7"/>
      <c r="J686" s="7" t="s">
        <v>1826</v>
      </c>
      <c r="K686" s="9" t="s">
        <v>1821</v>
      </c>
      <c r="L686" s="7"/>
    </row>
    <row r="687" spans="1:12" x14ac:dyDescent="0.3">
      <c r="A687" s="1">
        <v>2222</v>
      </c>
      <c r="B687" s="7" t="s">
        <v>1817</v>
      </c>
      <c r="C687" s="7" t="s">
        <v>124</v>
      </c>
      <c r="D687" s="7" t="s">
        <v>329</v>
      </c>
      <c r="E687" s="8">
        <f>VLOOKUP(D687,Table5[[Facility]:[DistrrictCode]],3,FALSE)</f>
        <v>80</v>
      </c>
      <c r="F687" s="1" t="s">
        <v>262</v>
      </c>
      <c r="G687" s="7">
        <f>VLOOKUP(D687,Table5[[Facility]:[DistrrictCode]],2,FALSE)</f>
        <v>12</v>
      </c>
      <c r="H687" s="7"/>
      <c r="I687" s="7"/>
      <c r="J687" s="7" t="s">
        <v>1827</v>
      </c>
      <c r="K687" s="9" t="s">
        <v>1822</v>
      </c>
      <c r="L687" s="7"/>
    </row>
    <row r="688" spans="1:12" x14ac:dyDescent="0.3">
      <c r="A688" s="1">
        <v>2223</v>
      </c>
      <c r="B688" s="7" t="s">
        <v>1818</v>
      </c>
      <c r="C688" s="7" t="s">
        <v>73</v>
      </c>
      <c r="D688" s="7" t="s">
        <v>329</v>
      </c>
      <c r="E688" s="8">
        <f>VLOOKUP(D688,Table5[[Facility]:[DistrrictCode]],3,FALSE)</f>
        <v>80</v>
      </c>
      <c r="F688" s="1" t="s">
        <v>262</v>
      </c>
      <c r="G688" s="7">
        <f>VLOOKUP(D688,Table5[[Facility]:[DistrrictCode]],2,FALSE)</f>
        <v>12</v>
      </c>
      <c r="H688" s="7"/>
      <c r="I688" s="7"/>
      <c r="J688" s="7" t="s">
        <v>1828</v>
      </c>
      <c r="K688" s="9" t="s">
        <v>1823</v>
      </c>
      <c r="L688" s="7"/>
    </row>
    <row r="689" spans="1:12" x14ac:dyDescent="0.3">
      <c r="A689" s="1">
        <v>2224</v>
      </c>
      <c r="B689" s="7" t="s">
        <v>1819</v>
      </c>
      <c r="C689" s="7" t="s">
        <v>92</v>
      </c>
      <c r="D689" s="7" t="s">
        <v>329</v>
      </c>
      <c r="E689" s="8">
        <f>VLOOKUP(D689,Table5[[Facility]:[DistrrictCode]],3,FALSE)</f>
        <v>80</v>
      </c>
      <c r="F689" s="1" t="s">
        <v>262</v>
      </c>
      <c r="G689" s="7">
        <f>VLOOKUP(D689,Table5[[Facility]:[DistrrictCode]],2,FALSE)</f>
        <v>12</v>
      </c>
      <c r="H689" s="7"/>
      <c r="I689" s="7"/>
      <c r="J689" s="7"/>
      <c r="K689" s="9" t="s">
        <v>1824</v>
      </c>
      <c r="L689" s="7"/>
    </row>
    <row r="690" spans="1:12" x14ac:dyDescent="0.3">
      <c r="A690" s="1">
        <v>2225</v>
      </c>
      <c r="B690" s="7" t="s">
        <v>3407</v>
      </c>
      <c r="C690" s="7" t="s">
        <v>146</v>
      </c>
      <c r="D690" s="7" t="s">
        <v>409</v>
      </c>
      <c r="E690" s="8">
        <f>VLOOKUP(D690,Table5[[Facility]:[DistrrictCode]],3,FALSE)</f>
        <v>49</v>
      </c>
      <c r="F690" s="1" t="s">
        <v>262</v>
      </c>
      <c r="G690" s="7">
        <f>VLOOKUP(D690,Table5[[Facility]:[DistrrictCode]],2,FALSE)</f>
        <v>6</v>
      </c>
      <c r="H690" s="7"/>
      <c r="I690" s="7"/>
      <c r="J690" s="7" t="s">
        <v>1831</v>
      </c>
      <c r="K690" s="9">
        <v>700263952</v>
      </c>
      <c r="L690" s="7"/>
    </row>
    <row r="691" spans="1:12" x14ac:dyDescent="0.3">
      <c r="A691" s="1">
        <v>2226</v>
      </c>
      <c r="B691" s="7" t="s">
        <v>3408</v>
      </c>
      <c r="C691" s="7" t="s">
        <v>91</v>
      </c>
      <c r="D691" s="7" t="s">
        <v>409</v>
      </c>
      <c r="E691" s="8">
        <f>VLOOKUP(D691,Table5[[Facility]:[DistrrictCode]],3,FALSE)</f>
        <v>49</v>
      </c>
      <c r="F691" s="1" t="s">
        <v>262</v>
      </c>
      <c r="G691" s="7">
        <f>VLOOKUP(D691,Table5[[Facility]:[DistrrictCode]],2,FALSE)</f>
        <v>6</v>
      </c>
      <c r="H691" s="7"/>
      <c r="I691" s="7"/>
      <c r="J691" s="7"/>
      <c r="K691" s="9" t="s">
        <v>1829</v>
      </c>
      <c r="L691" s="7"/>
    </row>
    <row r="692" spans="1:12" x14ac:dyDescent="0.3">
      <c r="A692" s="1">
        <v>2227</v>
      </c>
      <c r="B692" s="7" t="s">
        <v>3409</v>
      </c>
      <c r="C692" s="7" t="s">
        <v>124</v>
      </c>
      <c r="D692" s="7" t="s">
        <v>409</v>
      </c>
      <c r="E692" s="8">
        <f>VLOOKUP(D692,Table5[[Facility]:[DistrrictCode]],3,FALSE)</f>
        <v>49</v>
      </c>
      <c r="F692" s="1" t="s">
        <v>262</v>
      </c>
      <c r="G692" s="7">
        <f>VLOOKUP(D692,Table5[[Facility]:[DistrrictCode]],2,FALSE)</f>
        <v>6</v>
      </c>
      <c r="H692" s="7"/>
      <c r="I692" s="7"/>
      <c r="J692" s="7" t="s">
        <v>1832</v>
      </c>
      <c r="K692" s="9" t="s">
        <v>1830</v>
      </c>
      <c r="L692" s="7"/>
    </row>
    <row r="693" spans="1:12" x14ac:dyDescent="0.3">
      <c r="A693" s="1">
        <v>2228</v>
      </c>
      <c r="B693" s="7" t="s">
        <v>3410</v>
      </c>
      <c r="C693" s="7" t="s">
        <v>3782</v>
      </c>
      <c r="D693" s="7" t="s">
        <v>409</v>
      </c>
      <c r="E693" s="8">
        <f>VLOOKUP(D693,Table5[[Facility]:[DistrrictCode]],3,FALSE)</f>
        <v>49</v>
      </c>
      <c r="F693" s="1" t="s">
        <v>262</v>
      </c>
      <c r="G693" s="7">
        <f>VLOOKUP(D693,Table5[[Facility]:[DistrrictCode]],2,FALSE)</f>
        <v>6</v>
      </c>
      <c r="H693" s="7"/>
      <c r="I693" s="7"/>
      <c r="J693" s="7"/>
      <c r="K693" s="9">
        <v>702281561</v>
      </c>
      <c r="L693" s="7"/>
    </row>
    <row r="694" spans="1:12" x14ac:dyDescent="0.3">
      <c r="A694" s="1">
        <v>2229</v>
      </c>
      <c r="B694" s="7" t="s">
        <v>1833</v>
      </c>
      <c r="C694" s="7" t="s">
        <v>181</v>
      </c>
      <c r="D694" s="7" t="s">
        <v>429</v>
      </c>
      <c r="E694" s="8">
        <f>VLOOKUP(D694,Table5[[Facility]:[DistrrictCode]],3,FALSE)</f>
        <v>18</v>
      </c>
      <c r="F694" s="1" t="s">
        <v>262</v>
      </c>
      <c r="G694" s="7">
        <f>VLOOKUP(D694,Table5[[Facility]:[DistrrictCode]],2,FALSE)</f>
        <v>13</v>
      </c>
      <c r="H694" s="7"/>
      <c r="I694" s="7"/>
      <c r="J694" s="7"/>
      <c r="K694" s="9">
        <v>773572293</v>
      </c>
      <c r="L694" s="7"/>
    </row>
    <row r="695" spans="1:12" x14ac:dyDescent="0.3">
      <c r="A695" s="1">
        <v>2230</v>
      </c>
      <c r="B695" s="7" t="s">
        <v>1834</v>
      </c>
      <c r="C695" s="7" t="s">
        <v>107</v>
      </c>
      <c r="D695" s="7" t="s">
        <v>429</v>
      </c>
      <c r="E695" s="8">
        <f>VLOOKUP(D695,Table5[[Facility]:[DistrrictCode]],3,FALSE)</f>
        <v>18</v>
      </c>
      <c r="F695" s="1" t="s">
        <v>262</v>
      </c>
      <c r="G695" s="7">
        <f>VLOOKUP(D695,Table5[[Facility]:[DistrrictCode]],2,FALSE)</f>
        <v>13</v>
      </c>
      <c r="H695" s="7"/>
      <c r="I695" s="7"/>
      <c r="J695" s="7" t="s">
        <v>1838</v>
      </c>
      <c r="K695" s="9">
        <v>785169200</v>
      </c>
      <c r="L695" s="7"/>
    </row>
    <row r="696" spans="1:12" x14ac:dyDescent="0.3">
      <c r="A696" s="1">
        <v>2231</v>
      </c>
      <c r="B696" s="7" t="s">
        <v>3411</v>
      </c>
      <c r="C696" s="7" t="s">
        <v>76</v>
      </c>
      <c r="D696" s="7" t="s">
        <v>580</v>
      </c>
      <c r="E696" s="8">
        <f>VLOOKUP(D696,Table5[[Facility]:[DistrrictCode]],3,FALSE)</f>
        <v>10</v>
      </c>
      <c r="F696" s="1" t="s">
        <v>262</v>
      </c>
      <c r="G696" s="7">
        <f>VLOOKUP(D696,Table5[[Facility]:[DistrrictCode]],2,FALSE)</f>
        <v>12</v>
      </c>
      <c r="H696" s="7"/>
      <c r="I696" s="7"/>
      <c r="J696" s="7" t="s">
        <v>1835</v>
      </c>
      <c r="K696" s="9">
        <v>701071307</v>
      </c>
      <c r="L696" s="7"/>
    </row>
    <row r="697" spans="1:12" x14ac:dyDescent="0.3">
      <c r="A697" s="1">
        <v>2232</v>
      </c>
      <c r="B697" s="7" t="s">
        <v>3412</v>
      </c>
      <c r="C697" s="7" t="s">
        <v>253</v>
      </c>
      <c r="D697" s="7" t="s">
        <v>580</v>
      </c>
      <c r="E697" s="8">
        <f>VLOOKUP(D697,Table5[[Facility]:[DistrrictCode]],3,FALSE)</f>
        <v>10</v>
      </c>
      <c r="F697" s="1" t="s">
        <v>262</v>
      </c>
      <c r="G697" s="7">
        <f>VLOOKUP(D697,Table5[[Facility]:[DistrrictCode]],2,FALSE)</f>
        <v>12</v>
      </c>
      <c r="H697" s="7"/>
      <c r="I697" s="7" t="s">
        <v>1836</v>
      </c>
      <c r="J697" s="7"/>
      <c r="K697" s="9">
        <v>774019000</v>
      </c>
      <c r="L697" s="7"/>
    </row>
    <row r="698" spans="1:12" x14ac:dyDescent="0.3">
      <c r="A698" s="1">
        <v>2233</v>
      </c>
      <c r="B698" s="7" t="s">
        <v>3413</v>
      </c>
      <c r="C698" s="7" t="s">
        <v>203</v>
      </c>
      <c r="D698" s="7" t="s">
        <v>580</v>
      </c>
      <c r="E698" s="8">
        <f>VLOOKUP(D698,Table5[[Facility]:[DistrrictCode]],3,FALSE)</f>
        <v>10</v>
      </c>
      <c r="F698" s="1" t="s">
        <v>262</v>
      </c>
      <c r="G698" s="7">
        <f>VLOOKUP(D698,Table5[[Facility]:[DistrrictCode]],2,FALSE)</f>
        <v>12</v>
      </c>
      <c r="H698" s="7"/>
      <c r="I698" s="7"/>
      <c r="J698" s="7" t="s">
        <v>1837</v>
      </c>
      <c r="K698" s="9">
        <v>772860015</v>
      </c>
      <c r="L698" s="7"/>
    </row>
    <row r="699" spans="1:12" x14ac:dyDescent="0.3">
      <c r="A699" s="1">
        <v>2234</v>
      </c>
      <c r="B699" s="7" t="s">
        <v>1839</v>
      </c>
      <c r="C699" s="7" t="s">
        <v>158</v>
      </c>
      <c r="D699" s="7" t="s">
        <v>328</v>
      </c>
      <c r="E699" s="8">
        <f>VLOOKUP(D699,Table5[[Facility]:[DistrrictCode]],3,FALSE)</f>
        <v>23</v>
      </c>
      <c r="F699" s="1" t="s">
        <v>262</v>
      </c>
      <c r="G699" s="7">
        <f>VLOOKUP(D699,Table5[[Facility]:[DistrrictCode]],2,FALSE)</f>
        <v>12</v>
      </c>
      <c r="H699" s="7"/>
      <c r="I699" s="7" t="s">
        <v>1846</v>
      </c>
      <c r="J699" s="7"/>
      <c r="K699" s="9">
        <v>751439820</v>
      </c>
      <c r="L699" s="7"/>
    </row>
    <row r="700" spans="1:12" x14ac:dyDescent="0.3">
      <c r="A700" s="1">
        <v>2235</v>
      </c>
      <c r="B700" s="7" t="s">
        <v>1840</v>
      </c>
      <c r="C700" s="7" t="s">
        <v>77</v>
      </c>
      <c r="D700" s="7" t="s">
        <v>328</v>
      </c>
      <c r="E700" s="8">
        <f>VLOOKUP(D700,Table5[[Facility]:[DistrrictCode]],3,FALSE)</f>
        <v>23</v>
      </c>
      <c r="F700" s="1" t="s">
        <v>262</v>
      </c>
      <c r="G700" s="7">
        <f>VLOOKUP(D700,Table5[[Facility]:[DistrrictCode]],2,FALSE)</f>
        <v>12</v>
      </c>
      <c r="H700" s="7"/>
      <c r="I700" s="7" t="s">
        <v>1847</v>
      </c>
      <c r="J700" s="7"/>
      <c r="K700" s="9" t="s">
        <v>1843</v>
      </c>
      <c r="L700" s="7"/>
    </row>
    <row r="701" spans="1:12" x14ac:dyDescent="0.3">
      <c r="A701" s="1">
        <v>2236</v>
      </c>
      <c r="B701" s="7" t="s">
        <v>3414</v>
      </c>
      <c r="C701" s="7" t="s">
        <v>125</v>
      </c>
      <c r="D701" s="7" t="s">
        <v>328</v>
      </c>
      <c r="E701" s="8">
        <f>VLOOKUP(D701,Table5[[Facility]:[DistrrictCode]],3,FALSE)</f>
        <v>23</v>
      </c>
      <c r="F701" s="1" t="s">
        <v>262</v>
      </c>
      <c r="G701" s="7">
        <f>VLOOKUP(D701,Table5[[Facility]:[DistrrictCode]],2,FALSE)</f>
        <v>12</v>
      </c>
      <c r="H701" s="7"/>
      <c r="I701" s="7" t="s">
        <v>1848</v>
      </c>
      <c r="J701" s="7"/>
      <c r="K701" s="9" t="s">
        <v>1844</v>
      </c>
      <c r="L701" s="7"/>
    </row>
    <row r="702" spans="1:12" x14ac:dyDescent="0.3">
      <c r="A702" s="1">
        <v>2237</v>
      </c>
      <c r="B702" s="7" t="s">
        <v>1841</v>
      </c>
      <c r="C702" s="7" t="s">
        <v>198</v>
      </c>
      <c r="D702" s="7" t="s">
        <v>328</v>
      </c>
      <c r="E702" s="8">
        <f>VLOOKUP(D702,Table5[[Facility]:[DistrrictCode]],3,FALSE)</f>
        <v>23</v>
      </c>
      <c r="F702" s="1" t="s">
        <v>262</v>
      </c>
      <c r="G702" s="7">
        <f>VLOOKUP(D702,Table5[[Facility]:[DistrrictCode]],2,FALSE)</f>
        <v>12</v>
      </c>
      <c r="H702" s="7"/>
      <c r="I702" s="7" t="s">
        <v>1849</v>
      </c>
      <c r="J702" s="7"/>
      <c r="K702" s="9">
        <v>702310601</v>
      </c>
      <c r="L702" s="7"/>
    </row>
    <row r="703" spans="1:12" x14ac:dyDescent="0.3">
      <c r="A703" s="1">
        <v>2238</v>
      </c>
      <c r="B703" s="7" t="s">
        <v>1842</v>
      </c>
      <c r="C703" s="7" t="s">
        <v>173</v>
      </c>
      <c r="D703" s="7" t="s">
        <v>328</v>
      </c>
      <c r="E703" s="8">
        <f>VLOOKUP(D703,Table5[[Facility]:[DistrrictCode]],3,FALSE)</f>
        <v>23</v>
      </c>
      <c r="F703" s="1" t="s">
        <v>262</v>
      </c>
      <c r="G703" s="7">
        <f>VLOOKUP(D703,Table5[[Facility]:[DistrrictCode]],2,FALSE)</f>
        <v>12</v>
      </c>
      <c r="H703" s="7"/>
      <c r="I703" s="7" t="s">
        <v>1850</v>
      </c>
      <c r="J703" s="7"/>
      <c r="K703" s="9" t="s">
        <v>1845</v>
      </c>
      <c r="L703" s="7"/>
    </row>
    <row r="704" spans="1:12" x14ac:dyDescent="0.3">
      <c r="A704" s="1">
        <v>2239</v>
      </c>
      <c r="B704" s="7" t="s">
        <v>1851</v>
      </c>
      <c r="C704" s="7" t="s">
        <v>91</v>
      </c>
      <c r="D704" s="7" t="s">
        <v>486</v>
      </c>
      <c r="E704" s="8">
        <f>VLOOKUP(D704,Table5[[Facility]:[DistrrictCode]],3,FALSE)</f>
        <v>70</v>
      </c>
      <c r="F704" s="1" t="s">
        <v>262</v>
      </c>
      <c r="G704" s="7">
        <f>VLOOKUP(D704,Table5[[Facility]:[DistrrictCode]],2,FALSE)</f>
        <v>6</v>
      </c>
      <c r="H704" s="7"/>
      <c r="I704" s="7"/>
      <c r="J704" s="7" t="s">
        <v>1856</v>
      </c>
      <c r="K704" s="9" t="s">
        <v>1852</v>
      </c>
      <c r="L704" s="7"/>
    </row>
    <row r="705" spans="1:12" x14ac:dyDescent="0.3">
      <c r="A705" s="1">
        <v>2240</v>
      </c>
      <c r="B705" s="7" t="s">
        <v>3415</v>
      </c>
      <c r="C705" s="7" t="s">
        <v>88</v>
      </c>
      <c r="D705" s="7" t="s">
        <v>486</v>
      </c>
      <c r="E705" s="8">
        <f>VLOOKUP(D705,Table5[[Facility]:[DistrrictCode]],3,FALSE)</f>
        <v>70</v>
      </c>
      <c r="F705" s="1" t="s">
        <v>262</v>
      </c>
      <c r="G705" s="7">
        <f>VLOOKUP(D705,Table5[[Facility]:[DistrrictCode]],2,FALSE)</f>
        <v>6</v>
      </c>
      <c r="H705" s="7"/>
      <c r="I705" s="7"/>
      <c r="J705" s="7" t="s">
        <v>1857</v>
      </c>
      <c r="K705" s="9" t="s">
        <v>1853</v>
      </c>
      <c r="L705" s="7"/>
    </row>
    <row r="706" spans="1:12" x14ac:dyDescent="0.3">
      <c r="A706" s="1">
        <v>2241</v>
      </c>
      <c r="B706" s="7" t="s">
        <v>3416</v>
      </c>
      <c r="C706" s="7" t="s">
        <v>186</v>
      </c>
      <c r="D706" s="7" t="s">
        <v>486</v>
      </c>
      <c r="E706" s="8">
        <f>VLOOKUP(D706,Table5[[Facility]:[DistrrictCode]],3,FALSE)</f>
        <v>70</v>
      </c>
      <c r="F706" s="1" t="s">
        <v>262</v>
      </c>
      <c r="G706" s="7">
        <f>VLOOKUP(D706,Table5[[Facility]:[DistrrictCode]],2,FALSE)</f>
        <v>6</v>
      </c>
      <c r="H706" s="7"/>
      <c r="I706" s="7"/>
      <c r="J706" s="7"/>
      <c r="K706" s="9" t="s">
        <v>1854</v>
      </c>
      <c r="L706" s="7"/>
    </row>
    <row r="707" spans="1:12" x14ac:dyDescent="0.3">
      <c r="A707" s="1">
        <v>2242</v>
      </c>
      <c r="B707" s="7" t="s">
        <v>3417</v>
      </c>
      <c r="C707" s="7" t="s">
        <v>124</v>
      </c>
      <c r="D707" s="7" t="s">
        <v>486</v>
      </c>
      <c r="E707" s="8">
        <f>VLOOKUP(D707,Table5[[Facility]:[DistrrictCode]],3,FALSE)</f>
        <v>70</v>
      </c>
      <c r="F707" s="1" t="s">
        <v>262</v>
      </c>
      <c r="G707" s="7">
        <f>VLOOKUP(D707,Table5[[Facility]:[DistrrictCode]],2,FALSE)</f>
        <v>6</v>
      </c>
      <c r="H707" s="7"/>
      <c r="I707" s="7"/>
      <c r="J707" s="7" t="s">
        <v>1858</v>
      </c>
      <c r="K707" s="9" t="s">
        <v>1855</v>
      </c>
      <c r="L707" s="7"/>
    </row>
    <row r="708" spans="1:12" x14ac:dyDescent="0.3">
      <c r="A708" s="1">
        <v>2243</v>
      </c>
      <c r="B708" s="7" t="s">
        <v>3418</v>
      </c>
      <c r="C708" s="7" t="s">
        <v>196</v>
      </c>
      <c r="D708" s="7" t="s">
        <v>579</v>
      </c>
      <c r="E708" s="8">
        <f>VLOOKUP(D708,Table5[[Facility]:[DistrrictCode]],3,FALSE)</f>
        <v>11</v>
      </c>
      <c r="F708" s="1" t="s">
        <v>262</v>
      </c>
      <c r="G708" s="7">
        <f>VLOOKUP(D708,Table5[[Facility]:[DistrrictCode]],2,FALSE)</f>
        <v>12</v>
      </c>
      <c r="H708" s="7"/>
      <c r="I708" s="7"/>
      <c r="J708" s="7"/>
      <c r="K708" s="9">
        <v>782933042</v>
      </c>
      <c r="L708" s="7"/>
    </row>
    <row r="709" spans="1:12" x14ac:dyDescent="0.3">
      <c r="A709" s="1">
        <v>2244</v>
      </c>
      <c r="B709" s="7" t="s">
        <v>3419</v>
      </c>
      <c r="C709" s="7" t="s">
        <v>88</v>
      </c>
      <c r="D709" s="7" t="s">
        <v>579</v>
      </c>
      <c r="E709" s="8">
        <f>VLOOKUP(D709,Table5[[Facility]:[DistrrictCode]],3,FALSE)</f>
        <v>11</v>
      </c>
      <c r="F709" s="1" t="s">
        <v>262</v>
      </c>
      <c r="G709" s="7">
        <f>VLOOKUP(D709,Table5[[Facility]:[DistrrictCode]],2,FALSE)</f>
        <v>12</v>
      </c>
      <c r="H709" s="7"/>
      <c r="I709" s="7"/>
      <c r="J709" s="7"/>
      <c r="K709" s="9">
        <v>703558207</v>
      </c>
      <c r="L709" s="7"/>
    </row>
    <row r="710" spans="1:12" x14ac:dyDescent="0.3">
      <c r="A710" s="1">
        <v>2245</v>
      </c>
      <c r="B710" s="7" t="s">
        <v>3420</v>
      </c>
      <c r="C710" s="7" t="s">
        <v>182</v>
      </c>
      <c r="D710" s="7" t="s">
        <v>579</v>
      </c>
      <c r="E710" s="8">
        <f>VLOOKUP(D710,Table5[[Facility]:[DistrrictCode]],3,FALSE)</f>
        <v>11</v>
      </c>
      <c r="F710" s="1" t="s">
        <v>262</v>
      </c>
      <c r="G710" s="7">
        <f>VLOOKUP(D710,Table5[[Facility]:[DistrrictCode]],2,FALSE)</f>
        <v>12</v>
      </c>
      <c r="H710" s="7"/>
      <c r="I710" s="7"/>
      <c r="J710" s="7"/>
      <c r="K710" s="9">
        <v>779911972</v>
      </c>
      <c r="L710" s="7"/>
    </row>
    <row r="711" spans="1:12" x14ac:dyDescent="0.3">
      <c r="A711" s="1">
        <v>2246</v>
      </c>
      <c r="B711" s="7" t="s">
        <v>3421</v>
      </c>
      <c r="C711" s="7" t="s">
        <v>178</v>
      </c>
      <c r="D711" s="7" t="s">
        <v>579</v>
      </c>
      <c r="E711" s="8">
        <f>VLOOKUP(D711,Table5[[Facility]:[DistrrictCode]],3,FALSE)</f>
        <v>11</v>
      </c>
      <c r="F711" s="1" t="s">
        <v>262</v>
      </c>
      <c r="G711" s="7">
        <f>VLOOKUP(D711,Table5[[Facility]:[DistrrictCode]],2,FALSE)</f>
        <v>12</v>
      </c>
      <c r="H711" s="7"/>
      <c r="I711" s="7"/>
      <c r="J711" s="7"/>
      <c r="K711" s="9">
        <v>754460792</v>
      </c>
      <c r="L711" s="7"/>
    </row>
    <row r="712" spans="1:12" x14ac:dyDescent="0.3">
      <c r="A712" s="1">
        <v>2247</v>
      </c>
      <c r="B712" s="7" t="s">
        <v>3422</v>
      </c>
      <c r="C712" s="7" t="s">
        <v>124</v>
      </c>
      <c r="D712" s="7" t="s">
        <v>579</v>
      </c>
      <c r="E712" s="8">
        <f>VLOOKUP(D712,Table5[[Facility]:[DistrrictCode]],3,FALSE)</f>
        <v>11</v>
      </c>
      <c r="F712" s="1" t="s">
        <v>262</v>
      </c>
      <c r="G712" s="7">
        <f>VLOOKUP(D712,Table5[[Facility]:[DistrrictCode]],2,FALSE)</f>
        <v>12</v>
      </c>
      <c r="H712" s="7"/>
      <c r="I712" s="7"/>
      <c r="J712" s="7" t="s">
        <v>1860</v>
      </c>
      <c r="K712" s="9" t="s">
        <v>1859</v>
      </c>
      <c r="L712" s="7"/>
    </row>
    <row r="713" spans="1:12" x14ac:dyDescent="0.3">
      <c r="A713" s="1">
        <v>2248</v>
      </c>
      <c r="B713" s="7" t="s">
        <v>3423</v>
      </c>
      <c r="C713" s="7" t="s">
        <v>73</v>
      </c>
      <c r="D713" s="7" t="s">
        <v>579</v>
      </c>
      <c r="E713" s="8">
        <f>VLOOKUP(D713,Table5[[Facility]:[DistrrictCode]],3,FALSE)</f>
        <v>11</v>
      </c>
      <c r="F713" s="1" t="s">
        <v>262</v>
      </c>
      <c r="G713" s="7">
        <f>VLOOKUP(D713,Table5[[Facility]:[DistrrictCode]],2,FALSE)</f>
        <v>12</v>
      </c>
      <c r="H713" s="7"/>
      <c r="I713" s="7"/>
      <c r="J713" s="7" t="s">
        <v>1861</v>
      </c>
      <c r="K713" s="9">
        <v>758026356</v>
      </c>
      <c r="L713" s="7"/>
    </row>
    <row r="714" spans="1:12" x14ac:dyDescent="0.3">
      <c r="A714" s="1">
        <v>2249</v>
      </c>
      <c r="B714" s="7" t="s">
        <v>1862</v>
      </c>
      <c r="C714" s="7" t="s">
        <v>253</v>
      </c>
      <c r="D714" s="7" t="s">
        <v>578</v>
      </c>
      <c r="E714" s="8">
        <f>VLOOKUP(D714,Table5[[Facility]:[DistrrictCode]],3,FALSE)</f>
        <v>11</v>
      </c>
      <c r="F714" s="1" t="s">
        <v>262</v>
      </c>
      <c r="G714" s="7">
        <f>VLOOKUP(D714,Table5[[Facility]:[DistrrictCode]],2,FALSE)</f>
        <v>12</v>
      </c>
      <c r="H714" s="7"/>
      <c r="I714" s="7"/>
      <c r="J714" s="7" t="s">
        <v>1867</v>
      </c>
      <c r="K714" s="9">
        <v>782727128</v>
      </c>
      <c r="L714" s="7"/>
    </row>
    <row r="715" spans="1:12" x14ac:dyDescent="0.3">
      <c r="A715" s="1">
        <v>2250</v>
      </c>
      <c r="B715" s="7" t="s">
        <v>1863</v>
      </c>
      <c r="C715" s="7" t="s">
        <v>148</v>
      </c>
      <c r="D715" s="7" t="s">
        <v>578</v>
      </c>
      <c r="E715" s="8">
        <f>VLOOKUP(D715,Table5[[Facility]:[DistrrictCode]],3,FALSE)</f>
        <v>11</v>
      </c>
      <c r="F715" s="1" t="s">
        <v>262</v>
      </c>
      <c r="G715" s="7">
        <f>VLOOKUP(D715,Table5[[Facility]:[DistrrictCode]],2,FALSE)</f>
        <v>12</v>
      </c>
      <c r="H715" s="7"/>
      <c r="I715" s="7"/>
      <c r="J715" s="7"/>
      <c r="K715" s="9">
        <v>781119499</v>
      </c>
      <c r="L715" s="7"/>
    </row>
    <row r="716" spans="1:12" x14ac:dyDescent="0.3">
      <c r="A716" s="1">
        <v>2251</v>
      </c>
      <c r="B716" s="7" t="s">
        <v>1864</v>
      </c>
      <c r="C716" s="7" t="s">
        <v>76</v>
      </c>
      <c r="D716" s="7" t="s">
        <v>578</v>
      </c>
      <c r="E716" s="8">
        <f>VLOOKUP(D716,Table5[[Facility]:[DistrrictCode]],3,FALSE)</f>
        <v>11</v>
      </c>
      <c r="F716" s="1" t="s">
        <v>262</v>
      </c>
      <c r="G716" s="7">
        <f>VLOOKUP(D716,Table5[[Facility]:[DistrrictCode]],2,FALSE)</f>
        <v>12</v>
      </c>
      <c r="H716" s="7"/>
      <c r="I716" s="7"/>
      <c r="J716" s="7" t="s">
        <v>1868</v>
      </c>
      <c r="K716" s="9">
        <v>776612567</v>
      </c>
      <c r="L716" s="7"/>
    </row>
    <row r="717" spans="1:12" x14ac:dyDescent="0.3">
      <c r="A717" s="1">
        <v>2252</v>
      </c>
      <c r="B717" s="7" t="s">
        <v>1865</v>
      </c>
      <c r="C717" s="7" t="s">
        <v>147</v>
      </c>
      <c r="D717" s="7" t="s">
        <v>578</v>
      </c>
      <c r="E717" s="8">
        <f>VLOOKUP(D717,Table5[[Facility]:[DistrrictCode]],3,FALSE)</f>
        <v>11</v>
      </c>
      <c r="F717" s="1" t="s">
        <v>262</v>
      </c>
      <c r="G717" s="7">
        <f>VLOOKUP(D717,Table5[[Facility]:[DistrrictCode]],2,FALSE)</f>
        <v>12</v>
      </c>
      <c r="H717" s="7"/>
      <c r="I717" s="7"/>
      <c r="J717" s="7" t="s">
        <v>1869</v>
      </c>
      <c r="K717" s="9">
        <v>71228908</v>
      </c>
      <c r="L717" s="7"/>
    </row>
    <row r="718" spans="1:12" x14ac:dyDescent="0.3">
      <c r="A718" s="1">
        <v>2253</v>
      </c>
      <c r="B718" s="7" t="s">
        <v>1866</v>
      </c>
      <c r="C718" s="7" t="s">
        <v>187</v>
      </c>
      <c r="D718" s="7" t="s">
        <v>578</v>
      </c>
      <c r="E718" s="8">
        <f>VLOOKUP(D718,Table5[[Facility]:[DistrrictCode]],3,FALSE)</f>
        <v>11</v>
      </c>
      <c r="F718" s="1" t="s">
        <v>262</v>
      </c>
      <c r="G718" s="7">
        <f>VLOOKUP(D718,Table5[[Facility]:[DistrrictCode]],2,FALSE)</f>
        <v>12</v>
      </c>
      <c r="H718" s="7"/>
      <c r="I718" s="7"/>
      <c r="J718" s="7" t="s">
        <v>1870</v>
      </c>
      <c r="K718" s="9">
        <v>755123227</v>
      </c>
      <c r="L718" s="7"/>
    </row>
    <row r="719" spans="1:12" x14ac:dyDescent="0.3">
      <c r="A719" s="1">
        <v>2254</v>
      </c>
      <c r="B719" s="7" t="s">
        <v>1871</v>
      </c>
      <c r="C719" s="7" t="s">
        <v>117</v>
      </c>
      <c r="D719" s="7" t="s">
        <v>330</v>
      </c>
      <c r="E719" s="8">
        <f>VLOOKUP(D719,Table5[[Facility]:[DistrrictCode]],3,FALSE)</f>
        <v>23</v>
      </c>
      <c r="F719" s="1" t="s">
        <v>262</v>
      </c>
      <c r="G719" s="7">
        <f>VLOOKUP(D719,Table5[[Facility]:[DistrrictCode]],2,FALSE)</f>
        <v>12</v>
      </c>
      <c r="H719" s="7"/>
      <c r="I719" s="7" t="s">
        <v>1874</v>
      </c>
      <c r="J719" s="7"/>
      <c r="K719" s="9">
        <v>772820463</v>
      </c>
      <c r="L719" s="7"/>
    </row>
    <row r="720" spans="1:12" x14ac:dyDescent="0.3">
      <c r="A720" s="1">
        <v>2255</v>
      </c>
      <c r="B720" s="7" t="s">
        <v>1872</v>
      </c>
      <c r="C720" s="7" t="s">
        <v>158</v>
      </c>
      <c r="D720" s="7" t="s">
        <v>330</v>
      </c>
      <c r="E720" s="8">
        <f>VLOOKUP(D720,Table5[[Facility]:[DistrrictCode]],3,FALSE)</f>
        <v>23</v>
      </c>
      <c r="F720" s="1" t="s">
        <v>262</v>
      </c>
      <c r="G720" s="7">
        <f>VLOOKUP(D720,Table5[[Facility]:[DistrrictCode]],2,FALSE)</f>
        <v>12</v>
      </c>
      <c r="H720" s="7"/>
      <c r="I720" s="7" t="s">
        <v>1875</v>
      </c>
      <c r="J720" s="7"/>
      <c r="K720" s="9">
        <v>772336649</v>
      </c>
      <c r="L720" s="7"/>
    </row>
    <row r="721" spans="1:12" x14ac:dyDescent="0.3">
      <c r="A721" s="1">
        <v>2256</v>
      </c>
      <c r="B721" s="7" t="s">
        <v>1873</v>
      </c>
      <c r="C721" s="7" t="s">
        <v>174</v>
      </c>
      <c r="D721" s="7" t="s">
        <v>330</v>
      </c>
      <c r="E721" s="8">
        <f>VLOOKUP(D721,Table5[[Facility]:[DistrrictCode]],3,FALSE)</f>
        <v>23</v>
      </c>
      <c r="F721" s="1" t="s">
        <v>262</v>
      </c>
      <c r="G721" s="7">
        <f>VLOOKUP(D721,Table5[[Facility]:[DistrrictCode]],2,FALSE)</f>
        <v>12</v>
      </c>
      <c r="H721" s="7"/>
      <c r="I721" s="7" t="s">
        <v>1876</v>
      </c>
      <c r="J721" s="7"/>
      <c r="K721" s="9">
        <v>785155647</v>
      </c>
      <c r="L721" s="7"/>
    </row>
    <row r="722" spans="1:12" x14ac:dyDescent="0.3">
      <c r="A722" s="1">
        <v>2257</v>
      </c>
      <c r="B722" s="7" t="s">
        <v>3424</v>
      </c>
      <c r="C722" s="7" t="s">
        <v>117</v>
      </c>
      <c r="D722" s="7" t="s">
        <v>326</v>
      </c>
      <c r="E722" s="8">
        <f>VLOOKUP(D722,Table5[[Facility]:[DistrrictCode]],3,FALSE)</f>
        <v>25</v>
      </c>
      <c r="F722" s="1" t="s">
        <v>262</v>
      </c>
      <c r="G722" s="7">
        <f>VLOOKUP(D722,Table5[[Facility]:[DistrrictCode]],2,FALSE)</f>
        <v>12</v>
      </c>
      <c r="H722" s="7"/>
      <c r="I722" s="7" t="s">
        <v>1886</v>
      </c>
      <c r="J722" s="7" t="s">
        <v>1885</v>
      </c>
      <c r="K722" s="9">
        <v>788766301</v>
      </c>
      <c r="L722" s="7"/>
    </row>
    <row r="723" spans="1:12" x14ac:dyDescent="0.3">
      <c r="A723" s="1">
        <v>2258</v>
      </c>
      <c r="B723" s="7" t="s">
        <v>1877</v>
      </c>
      <c r="C723" s="7" t="s">
        <v>117</v>
      </c>
      <c r="D723" s="7" t="s">
        <v>326</v>
      </c>
      <c r="E723" s="8">
        <f>VLOOKUP(D723,Table5[[Facility]:[DistrrictCode]],3,FALSE)</f>
        <v>25</v>
      </c>
      <c r="F723" s="1" t="s">
        <v>262</v>
      </c>
      <c r="G723" s="7">
        <f>VLOOKUP(D723,Table5[[Facility]:[DistrrictCode]],2,FALSE)</f>
        <v>12</v>
      </c>
      <c r="H723" s="7"/>
      <c r="I723" s="7"/>
      <c r="J723" s="7"/>
      <c r="K723" s="9">
        <v>772912739</v>
      </c>
      <c r="L723" s="7"/>
    </row>
    <row r="724" spans="1:12" x14ac:dyDescent="0.3">
      <c r="A724" s="1">
        <v>2259</v>
      </c>
      <c r="B724" s="7" t="s">
        <v>1878</v>
      </c>
      <c r="C724" s="7" t="s">
        <v>92</v>
      </c>
      <c r="D724" s="7" t="s">
        <v>326</v>
      </c>
      <c r="E724" s="8">
        <f>VLOOKUP(D724,Table5[[Facility]:[DistrrictCode]],3,FALSE)</f>
        <v>25</v>
      </c>
      <c r="F724" s="1" t="s">
        <v>262</v>
      </c>
      <c r="G724" s="7">
        <f>VLOOKUP(D724,Table5[[Facility]:[DistrrictCode]],2,FALSE)</f>
        <v>12</v>
      </c>
      <c r="H724" s="7"/>
      <c r="I724" s="7"/>
      <c r="J724" s="7"/>
      <c r="K724" s="9">
        <v>775049066</v>
      </c>
      <c r="L724" s="7"/>
    </row>
    <row r="725" spans="1:12" x14ac:dyDescent="0.3">
      <c r="A725" s="1">
        <v>2260</v>
      </c>
      <c r="B725" s="7" t="s">
        <v>1879</v>
      </c>
      <c r="C725" s="7" t="s">
        <v>138</v>
      </c>
      <c r="D725" s="7" t="s">
        <v>326</v>
      </c>
      <c r="E725" s="8">
        <f>VLOOKUP(D725,Table5[[Facility]:[DistrrictCode]],3,FALSE)</f>
        <v>25</v>
      </c>
      <c r="F725" s="1" t="s">
        <v>262</v>
      </c>
      <c r="G725" s="7">
        <f>VLOOKUP(D725,Table5[[Facility]:[DistrrictCode]],2,FALSE)</f>
        <v>12</v>
      </c>
      <c r="H725" s="7"/>
      <c r="I725" s="7"/>
      <c r="J725" s="7"/>
      <c r="K725" s="9" t="s">
        <v>1882</v>
      </c>
      <c r="L725" s="7"/>
    </row>
    <row r="726" spans="1:12" x14ac:dyDescent="0.3">
      <c r="A726" s="1">
        <v>2261</v>
      </c>
      <c r="B726" s="7" t="s">
        <v>1880</v>
      </c>
      <c r="C726" s="7" t="s">
        <v>253</v>
      </c>
      <c r="D726" s="7" t="s">
        <v>326</v>
      </c>
      <c r="E726" s="8">
        <f>VLOOKUP(D726,Table5[[Facility]:[DistrrictCode]],3,FALSE)</f>
        <v>25</v>
      </c>
      <c r="F726" s="1" t="s">
        <v>262</v>
      </c>
      <c r="G726" s="7">
        <f>VLOOKUP(D726,Table5[[Facility]:[DistrrictCode]],2,FALSE)</f>
        <v>12</v>
      </c>
      <c r="H726" s="7"/>
      <c r="I726" s="7"/>
      <c r="J726" s="7"/>
      <c r="K726" s="9">
        <v>780885017</v>
      </c>
      <c r="L726" s="7"/>
    </row>
    <row r="727" spans="1:12" x14ac:dyDescent="0.3">
      <c r="A727" s="1">
        <v>2262</v>
      </c>
      <c r="B727" s="7" t="s">
        <v>1881</v>
      </c>
      <c r="C727" s="7" t="s">
        <v>109</v>
      </c>
      <c r="D727" s="7" t="s">
        <v>326</v>
      </c>
      <c r="E727" s="8">
        <f>VLOOKUP(D727,Table5[[Facility]:[DistrrictCode]],3,FALSE)</f>
        <v>25</v>
      </c>
      <c r="F727" s="1" t="s">
        <v>262</v>
      </c>
      <c r="G727" s="7">
        <f>VLOOKUP(D727,Table5[[Facility]:[DistrrictCode]],2,FALSE)</f>
        <v>12</v>
      </c>
      <c r="H727" s="7"/>
      <c r="I727" s="7"/>
      <c r="J727" s="7"/>
      <c r="K727" s="9">
        <v>771913791</v>
      </c>
      <c r="L727" s="7"/>
    </row>
    <row r="728" spans="1:12" x14ac:dyDescent="0.3">
      <c r="A728" s="1">
        <v>2263</v>
      </c>
      <c r="B728" s="7" t="s">
        <v>3425</v>
      </c>
      <c r="C728" s="7" t="s">
        <v>197</v>
      </c>
      <c r="D728" s="7" t="s">
        <v>326</v>
      </c>
      <c r="E728" s="8">
        <f>VLOOKUP(D728,Table5[[Facility]:[DistrrictCode]],3,FALSE)</f>
        <v>25</v>
      </c>
      <c r="F728" s="1" t="s">
        <v>262</v>
      </c>
      <c r="G728" s="7">
        <f>VLOOKUP(D728,Table5[[Facility]:[DistrrictCode]],2,FALSE)</f>
        <v>12</v>
      </c>
      <c r="H728" s="7"/>
      <c r="I728" s="7"/>
      <c r="J728" s="7"/>
      <c r="K728" s="9" t="s">
        <v>1883</v>
      </c>
      <c r="L728" s="7"/>
    </row>
    <row r="729" spans="1:12" x14ac:dyDescent="0.3">
      <c r="A729" s="1">
        <v>2264</v>
      </c>
      <c r="B729" s="7" t="s">
        <v>3426</v>
      </c>
      <c r="C729" s="7" t="s">
        <v>84</v>
      </c>
      <c r="D729" s="7" t="s">
        <v>326</v>
      </c>
      <c r="E729" s="8">
        <f>VLOOKUP(D729,Table5[[Facility]:[DistrrictCode]],3,FALSE)</f>
        <v>25</v>
      </c>
      <c r="F729" s="1" t="s">
        <v>262</v>
      </c>
      <c r="G729" s="7">
        <f>VLOOKUP(D729,Table5[[Facility]:[DistrrictCode]],2,FALSE)</f>
        <v>12</v>
      </c>
      <c r="H729" s="7"/>
      <c r="I729" s="7"/>
      <c r="J729" s="7"/>
      <c r="K729" s="9" t="s">
        <v>1884</v>
      </c>
      <c r="L729" s="7"/>
    </row>
    <row r="730" spans="1:12" x14ac:dyDescent="0.3">
      <c r="A730" s="1">
        <v>2265</v>
      </c>
      <c r="B730" s="7" t="s">
        <v>1887</v>
      </c>
      <c r="C730" s="7" t="s">
        <v>124</v>
      </c>
      <c r="D730" s="7" t="s">
        <v>479</v>
      </c>
      <c r="E730" s="8">
        <f>VLOOKUP(D730,Table5[[Facility]:[DistrrictCode]],3,FALSE)</f>
        <v>96</v>
      </c>
      <c r="F730" s="1" t="s">
        <v>262</v>
      </c>
      <c r="G730" s="7">
        <f>VLOOKUP(D730,Table5[[Facility]:[DistrrictCode]],2,FALSE)</f>
        <v>4</v>
      </c>
      <c r="H730" s="7"/>
      <c r="I730" s="7"/>
      <c r="J730" s="7" t="s">
        <v>1892</v>
      </c>
      <c r="K730" s="9" t="s">
        <v>1889</v>
      </c>
      <c r="L730" s="7"/>
    </row>
    <row r="731" spans="1:12" x14ac:dyDescent="0.3">
      <c r="A731" s="1">
        <v>2266</v>
      </c>
      <c r="B731" s="7" t="s">
        <v>1888</v>
      </c>
      <c r="C731" s="7" t="s">
        <v>117</v>
      </c>
      <c r="D731" s="7" t="s">
        <v>479</v>
      </c>
      <c r="E731" s="8">
        <f>VLOOKUP(D731,Table5[[Facility]:[DistrrictCode]],3,FALSE)</f>
        <v>96</v>
      </c>
      <c r="F731" s="1" t="s">
        <v>262</v>
      </c>
      <c r="G731" s="7">
        <f>VLOOKUP(D731,Table5[[Facility]:[DistrrictCode]],2,FALSE)</f>
        <v>4</v>
      </c>
      <c r="H731" s="7"/>
      <c r="I731" s="7"/>
      <c r="J731" s="7" t="s">
        <v>1891</v>
      </c>
      <c r="K731" s="9" t="s">
        <v>1890</v>
      </c>
      <c r="L731" s="7"/>
    </row>
    <row r="732" spans="1:12" x14ac:dyDescent="0.3">
      <c r="A732" s="1">
        <v>2267</v>
      </c>
      <c r="B732" s="7" t="s">
        <v>1893</v>
      </c>
      <c r="C732" s="7" t="s">
        <v>117</v>
      </c>
      <c r="D732" s="7" t="s">
        <v>493</v>
      </c>
      <c r="E732" s="8">
        <f>VLOOKUP(D732,Table5[[Facility]:[DistrrictCode]],3,FALSE)</f>
        <v>11</v>
      </c>
      <c r="F732" s="1" t="s">
        <v>262</v>
      </c>
      <c r="G732" s="7">
        <f>VLOOKUP(D732,Table5[[Facility]:[DistrrictCode]],2,FALSE)</f>
        <v>12</v>
      </c>
      <c r="H732" s="7"/>
      <c r="I732" s="7"/>
      <c r="J732" s="7" t="s">
        <v>1898</v>
      </c>
      <c r="K732" s="9">
        <v>704541818</v>
      </c>
      <c r="L732" s="7"/>
    </row>
    <row r="733" spans="1:12" x14ac:dyDescent="0.3">
      <c r="A733" s="1">
        <v>2268</v>
      </c>
      <c r="B733" s="7" t="s">
        <v>1894</v>
      </c>
      <c r="C733" s="7" t="s">
        <v>173</v>
      </c>
      <c r="D733" s="7" t="s">
        <v>493</v>
      </c>
      <c r="E733" s="8">
        <f>VLOOKUP(D733,Table5[[Facility]:[DistrrictCode]],3,FALSE)</f>
        <v>11</v>
      </c>
      <c r="F733" s="1" t="s">
        <v>262</v>
      </c>
      <c r="G733" s="7">
        <f>VLOOKUP(D733,Table5[[Facility]:[DistrrictCode]],2,FALSE)</f>
        <v>12</v>
      </c>
      <c r="H733" s="7"/>
      <c r="I733" s="7"/>
      <c r="J733" s="7" t="s">
        <v>1899</v>
      </c>
      <c r="K733" s="9">
        <v>703479165</v>
      </c>
      <c r="L733" s="7"/>
    </row>
    <row r="734" spans="1:12" x14ac:dyDescent="0.3">
      <c r="A734" s="1">
        <v>2269</v>
      </c>
      <c r="B734" s="7" t="s">
        <v>1895</v>
      </c>
      <c r="C734" s="7" t="s">
        <v>92</v>
      </c>
      <c r="D734" s="7" t="s">
        <v>493</v>
      </c>
      <c r="E734" s="8">
        <f>VLOOKUP(D734,Table5[[Facility]:[DistrrictCode]],3,FALSE)</f>
        <v>11</v>
      </c>
      <c r="F734" s="1" t="s">
        <v>262</v>
      </c>
      <c r="G734" s="7">
        <f>VLOOKUP(D734,Table5[[Facility]:[DistrrictCode]],2,FALSE)</f>
        <v>12</v>
      </c>
      <c r="H734" s="7"/>
      <c r="I734" s="7"/>
      <c r="J734" s="7" t="s">
        <v>1900</v>
      </c>
      <c r="K734" s="9"/>
      <c r="L734" s="7"/>
    </row>
    <row r="735" spans="1:12" x14ac:dyDescent="0.3">
      <c r="A735" s="1">
        <v>2270</v>
      </c>
      <c r="B735" s="7" t="s">
        <v>1896</v>
      </c>
      <c r="C735" s="7" t="s">
        <v>158</v>
      </c>
      <c r="D735" s="7" t="s">
        <v>493</v>
      </c>
      <c r="E735" s="8">
        <f>VLOOKUP(D735,Table5[[Facility]:[DistrrictCode]],3,FALSE)</f>
        <v>11</v>
      </c>
      <c r="F735" s="1" t="s">
        <v>262</v>
      </c>
      <c r="G735" s="7">
        <f>VLOOKUP(D735,Table5[[Facility]:[DistrrictCode]],2,FALSE)</f>
        <v>12</v>
      </c>
      <c r="H735" s="7"/>
      <c r="I735" s="7"/>
      <c r="J735" s="7" t="s">
        <v>1901</v>
      </c>
      <c r="K735" s="9">
        <v>751510268</v>
      </c>
      <c r="L735" s="7"/>
    </row>
    <row r="736" spans="1:12" x14ac:dyDescent="0.3">
      <c r="A736" s="1">
        <v>2271</v>
      </c>
      <c r="B736" s="7" t="s">
        <v>1897</v>
      </c>
      <c r="C736" s="7" t="s">
        <v>124</v>
      </c>
      <c r="D736" s="7" t="s">
        <v>493</v>
      </c>
      <c r="E736" s="8">
        <f>VLOOKUP(D736,Table5[[Facility]:[DistrrictCode]],3,FALSE)</f>
        <v>11</v>
      </c>
      <c r="F736" s="1" t="s">
        <v>262</v>
      </c>
      <c r="G736" s="7">
        <f>VLOOKUP(D736,Table5[[Facility]:[DistrrictCode]],2,FALSE)</f>
        <v>12</v>
      </c>
      <c r="H736" s="7"/>
      <c r="I736" s="7"/>
      <c r="J736" s="7" t="s">
        <v>1902</v>
      </c>
      <c r="K736" s="9">
        <v>757519064</v>
      </c>
      <c r="L736" s="7"/>
    </row>
    <row r="737" spans="1:12" x14ac:dyDescent="0.3">
      <c r="A737" s="1">
        <v>2272</v>
      </c>
      <c r="B737" s="7" t="s">
        <v>3427</v>
      </c>
      <c r="C737" s="7" t="s">
        <v>107</v>
      </c>
      <c r="D737" s="7" t="s">
        <v>577</v>
      </c>
      <c r="E737" s="8">
        <f>VLOOKUP(D737,Table5[[Facility]:[DistrrictCode]],3,FALSE)</f>
        <v>39</v>
      </c>
      <c r="F737" s="1" t="s">
        <v>262</v>
      </c>
      <c r="G737" s="7">
        <f>VLOOKUP(D737,Table5[[Facility]:[DistrrictCode]],2,FALSE)</f>
        <v>13</v>
      </c>
      <c r="H737" s="7"/>
      <c r="I737" s="7"/>
      <c r="J737" s="7" t="s">
        <v>1906</v>
      </c>
      <c r="K737" s="9">
        <v>776231575</v>
      </c>
      <c r="L737" s="7"/>
    </row>
    <row r="738" spans="1:12" x14ac:dyDescent="0.3">
      <c r="A738" s="1">
        <v>2273</v>
      </c>
      <c r="B738" s="7" t="s">
        <v>1903</v>
      </c>
      <c r="C738" s="7" t="s">
        <v>245</v>
      </c>
      <c r="D738" s="7" t="s">
        <v>577</v>
      </c>
      <c r="E738" s="8">
        <f>VLOOKUP(D738,Table5[[Facility]:[DistrrictCode]],3,FALSE)</f>
        <v>39</v>
      </c>
      <c r="F738" s="1" t="s">
        <v>262</v>
      </c>
      <c r="G738" s="7">
        <f>VLOOKUP(D738,Table5[[Facility]:[DistrrictCode]],2,FALSE)</f>
        <v>13</v>
      </c>
      <c r="H738" s="7"/>
      <c r="I738" s="7"/>
      <c r="J738" s="7" t="s">
        <v>1907</v>
      </c>
      <c r="K738" s="9">
        <v>787033127</v>
      </c>
      <c r="L738" s="7"/>
    </row>
    <row r="739" spans="1:12" x14ac:dyDescent="0.3">
      <c r="A739" s="1">
        <v>2274</v>
      </c>
      <c r="B739" s="7" t="s">
        <v>1904</v>
      </c>
      <c r="C739" s="7" t="s">
        <v>76</v>
      </c>
      <c r="D739" s="7" t="s">
        <v>577</v>
      </c>
      <c r="E739" s="8">
        <f>VLOOKUP(D739,Table5[[Facility]:[DistrrictCode]],3,FALSE)</f>
        <v>39</v>
      </c>
      <c r="F739" s="1" t="s">
        <v>262</v>
      </c>
      <c r="G739" s="7">
        <f>VLOOKUP(D739,Table5[[Facility]:[DistrrictCode]],2,FALSE)</f>
        <v>13</v>
      </c>
      <c r="H739" s="7"/>
      <c r="I739" s="7"/>
      <c r="J739" s="7" t="s">
        <v>1908</v>
      </c>
      <c r="K739" s="9" t="s">
        <v>1905</v>
      </c>
      <c r="L739" s="7"/>
    </row>
    <row r="740" spans="1:12" x14ac:dyDescent="0.3">
      <c r="A740" s="1">
        <v>2275</v>
      </c>
      <c r="B740" s="7" t="s">
        <v>1909</v>
      </c>
      <c r="C740" s="7" t="s">
        <v>117</v>
      </c>
      <c r="D740" s="7" t="s">
        <v>325</v>
      </c>
      <c r="E740" s="8">
        <f>VLOOKUP(D740,Table5[[Facility]:[DistrrictCode]],3,FALSE)</f>
        <v>16</v>
      </c>
      <c r="F740" s="1" t="s">
        <v>262</v>
      </c>
      <c r="G740" s="7">
        <f>VLOOKUP(D740,Table5[[Facility]:[DistrrictCode]],2,FALSE)</f>
        <v>12</v>
      </c>
      <c r="H740" s="7"/>
      <c r="I740" s="7" t="s">
        <v>1920</v>
      </c>
      <c r="J740" s="7"/>
      <c r="K740" s="9" t="s">
        <v>1914</v>
      </c>
      <c r="L740" s="7"/>
    </row>
    <row r="741" spans="1:12" x14ac:dyDescent="0.3">
      <c r="A741" s="1">
        <v>2276</v>
      </c>
      <c r="B741" s="7" t="s">
        <v>48</v>
      </c>
      <c r="C741" s="7" t="s">
        <v>88</v>
      </c>
      <c r="D741" s="7" t="s">
        <v>325</v>
      </c>
      <c r="E741" s="8">
        <f>VLOOKUP(D741,Table5[[Facility]:[DistrrictCode]],3,FALSE)</f>
        <v>16</v>
      </c>
      <c r="F741" s="1" t="s">
        <v>262</v>
      </c>
      <c r="G741" s="7">
        <f>VLOOKUP(D741,Table5[[Facility]:[DistrrictCode]],2,FALSE)</f>
        <v>12</v>
      </c>
      <c r="H741" s="7"/>
      <c r="I741" s="7"/>
      <c r="J741" s="7" t="s">
        <v>1921</v>
      </c>
      <c r="K741" s="9" t="s">
        <v>1915</v>
      </c>
      <c r="L741" s="7"/>
    </row>
    <row r="742" spans="1:12" x14ac:dyDescent="0.3">
      <c r="A742" s="1">
        <v>2277</v>
      </c>
      <c r="B742" s="7" t="s">
        <v>49</v>
      </c>
      <c r="C742" s="7" t="s">
        <v>186</v>
      </c>
      <c r="D742" s="7" t="s">
        <v>325</v>
      </c>
      <c r="E742" s="8">
        <f>VLOOKUP(D742,Table5[[Facility]:[DistrrictCode]],3,FALSE)</f>
        <v>16</v>
      </c>
      <c r="F742" s="1" t="s">
        <v>262</v>
      </c>
      <c r="G742" s="7">
        <f>VLOOKUP(D742,Table5[[Facility]:[DistrrictCode]],2,FALSE)</f>
        <v>12</v>
      </c>
      <c r="H742" s="7"/>
      <c r="I742" s="7"/>
      <c r="J742" s="7"/>
      <c r="K742" s="9" t="s">
        <v>1916</v>
      </c>
      <c r="L742" s="7"/>
    </row>
    <row r="743" spans="1:12" x14ac:dyDescent="0.3">
      <c r="A743" s="1">
        <v>2278</v>
      </c>
      <c r="B743" s="7" t="s">
        <v>1910</v>
      </c>
      <c r="C743" s="7" t="s">
        <v>124</v>
      </c>
      <c r="D743" s="7" t="s">
        <v>325</v>
      </c>
      <c r="E743" s="8">
        <f>VLOOKUP(D743,Table5[[Facility]:[DistrrictCode]],3,FALSE)</f>
        <v>16</v>
      </c>
      <c r="F743" s="1" t="s">
        <v>262</v>
      </c>
      <c r="G743" s="7">
        <f>VLOOKUP(D743,Table5[[Facility]:[DistrrictCode]],2,FALSE)</f>
        <v>12</v>
      </c>
      <c r="H743" s="7"/>
      <c r="I743" s="7"/>
      <c r="J743" s="7" t="s">
        <v>1922</v>
      </c>
      <c r="K743" s="9" t="s">
        <v>1917</v>
      </c>
      <c r="L743" s="7"/>
    </row>
    <row r="744" spans="1:12" x14ac:dyDescent="0.3">
      <c r="A744" s="1">
        <v>2279</v>
      </c>
      <c r="B744" s="7" t="s">
        <v>1911</v>
      </c>
      <c r="C744" s="7" t="s">
        <v>109</v>
      </c>
      <c r="D744" s="7" t="s">
        <v>325</v>
      </c>
      <c r="E744" s="8">
        <f>VLOOKUP(D744,Table5[[Facility]:[DistrrictCode]],3,FALSE)</f>
        <v>16</v>
      </c>
      <c r="F744" s="1" t="s">
        <v>262</v>
      </c>
      <c r="G744" s="7">
        <f>VLOOKUP(D744,Table5[[Facility]:[DistrrictCode]],2,FALSE)</f>
        <v>12</v>
      </c>
      <c r="H744" s="7"/>
      <c r="I744" s="7"/>
      <c r="J744" s="7"/>
      <c r="K744" s="9">
        <v>778891935</v>
      </c>
      <c r="L744" s="7"/>
    </row>
    <row r="745" spans="1:12" x14ac:dyDescent="0.3">
      <c r="A745" s="1">
        <v>2280</v>
      </c>
      <c r="B745" s="7" t="s">
        <v>1912</v>
      </c>
      <c r="C745" s="7" t="s">
        <v>158</v>
      </c>
      <c r="D745" s="7" t="s">
        <v>325</v>
      </c>
      <c r="E745" s="8">
        <f>VLOOKUP(D745,Table5[[Facility]:[DistrrictCode]],3,FALSE)</f>
        <v>16</v>
      </c>
      <c r="F745" s="1" t="s">
        <v>262</v>
      </c>
      <c r="G745" s="7">
        <f>VLOOKUP(D745,Table5[[Facility]:[DistrrictCode]],2,FALSE)</f>
        <v>12</v>
      </c>
      <c r="H745" s="7"/>
      <c r="I745" s="7"/>
      <c r="J745" s="7"/>
      <c r="K745" s="9" t="s">
        <v>1918</v>
      </c>
      <c r="L745" s="7"/>
    </row>
    <row r="746" spans="1:12" x14ac:dyDescent="0.3">
      <c r="A746" s="1">
        <v>2281</v>
      </c>
      <c r="B746" s="7" t="s">
        <v>1913</v>
      </c>
      <c r="C746" s="7" t="s">
        <v>174</v>
      </c>
      <c r="D746" s="7" t="s">
        <v>325</v>
      </c>
      <c r="E746" s="8">
        <f>VLOOKUP(D746,Table5[[Facility]:[DistrrictCode]],3,FALSE)</f>
        <v>16</v>
      </c>
      <c r="F746" s="1" t="s">
        <v>262</v>
      </c>
      <c r="G746" s="7">
        <f>VLOOKUP(D746,Table5[[Facility]:[DistrrictCode]],2,FALSE)</f>
        <v>12</v>
      </c>
      <c r="H746" s="7"/>
      <c r="I746" s="7"/>
      <c r="J746" s="7"/>
      <c r="K746" s="9" t="s">
        <v>1919</v>
      </c>
      <c r="L746" s="7"/>
    </row>
    <row r="747" spans="1:12" x14ac:dyDescent="0.3">
      <c r="A747" s="1">
        <v>2282</v>
      </c>
      <c r="B747" s="7" t="s">
        <v>1748</v>
      </c>
      <c r="C747" s="7" t="s">
        <v>117</v>
      </c>
      <c r="D747" s="7" t="s">
        <v>411</v>
      </c>
      <c r="E747" s="8">
        <f>VLOOKUP(D747,Table5[[Facility]:[DistrrictCode]],3,FALSE)</f>
        <v>13</v>
      </c>
      <c r="F747" s="1" t="s">
        <v>262</v>
      </c>
      <c r="G747" s="7">
        <f>VLOOKUP(D747,Table5[[Facility]:[DistrrictCode]],2,FALSE)</f>
        <v>6</v>
      </c>
      <c r="H747" s="7"/>
      <c r="I747" s="7"/>
      <c r="J747" s="7" t="s">
        <v>1928</v>
      </c>
      <c r="K747" s="9">
        <v>781598548</v>
      </c>
      <c r="L747" s="7"/>
    </row>
    <row r="748" spans="1:12" x14ac:dyDescent="0.3">
      <c r="A748" s="1">
        <v>2283</v>
      </c>
      <c r="B748" s="7" t="s">
        <v>3428</v>
      </c>
      <c r="C748" s="7" t="s">
        <v>124</v>
      </c>
      <c r="D748" s="7" t="s">
        <v>411</v>
      </c>
      <c r="E748" s="8">
        <f>VLOOKUP(D748,Table5[[Facility]:[DistrrictCode]],3,FALSE)</f>
        <v>13</v>
      </c>
      <c r="F748" s="1" t="s">
        <v>262</v>
      </c>
      <c r="G748" s="7">
        <f>VLOOKUP(D748,Table5[[Facility]:[DistrrictCode]],2,FALSE)</f>
        <v>6</v>
      </c>
      <c r="H748" s="7"/>
      <c r="I748" s="7"/>
      <c r="J748" s="7"/>
      <c r="K748" s="9" t="s">
        <v>1924</v>
      </c>
      <c r="L748" s="7" t="s">
        <v>1925</v>
      </c>
    </row>
    <row r="749" spans="1:12" x14ac:dyDescent="0.3">
      <c r="A749" s="1">
        <v>2284</v>
      </c>
      <c r="B749" s="7" t="s">
        <v>3429</v>
      </c>
      <c r="C749" s="7" t="s">
        <v>186</v>
      </c>
      <c r="D749" s="7" t="s">
        <v>411</v>
      </c>
      <c r="E749" s="8">
        <f>VLOOKUP(D749,Table5[[Facility]:[DistrrictCode]],3,FALSE)</f>
        <v>13</v>
      </c>
      <c r="F749" s="1" t="s">
        <v>262</v>
      </c>
      <c r="G749" s="7">
        <f>VLOOKUP(D749,Table5[[Facility]:[DistrrictCode]],2,FALSE)</f>
        <v>6</v>
      </c>
      <c r="H749" s="7"/>
      <c r="I749" s="7"/>
      <c r="J749" s="7"/>
      <c r="K749" s="9" t="s">
        <v>1927</v>
      </c>
      <c r="L749" s="7" t="s">
        <v>1926</v>
      </c>
    </row>
    <row r="750" spans="1:12" x14ac:dyDescent="0.3">
      <c r="A750" s="1">
        <v>2285</v>
      </c>
      <c r="B750" s="7" t="s">
        <v>3430</v>
      </c>
      <c r="C750" s="7" t="s">
        <v>113</v>
      </c>
      <c r="D750" s="7" t="s">
        <v>411</v>
      </c>
      <c r="E750" s="8">
        <f>VLOOKUP(D750,Table5[[Facility]:[DistrrictCode]],3,FALSE)</f>
        <v>13</v>
      </c>
      <c r="F750" s="1" t="s">
        <v>262</v>
      </c>
      <c r="G750" s="7">
        <f>VLOOKUP(D750,Table5[[Facility]:[DistrrictCode]],2,FALSE)</f>
        <v>6</v>
      </c>
      <c r="H750" s="7"/>
      <c r="I750" s="7"/>
      <c r="J750" s="7"/>
      <c r="K750" s="9" t="s">
        <v>1923</v>
      </c>
      <c r="L750" s="7"/>
    </row>
    <row r="751" spans="1:12" x14ac:dyDescent="0.3">
      <c r="A751" s="1">
        <v>2286</v>
      </c>
      <c r="B751" s="7" t="s">
        <v>1929</v>
      </c>
      <c r="C751" s="7" t="s">
        <v>92</v>
      </c>
      <c r="D751" s="7" t="s">
        <v>324</v>
      </c>
      <c r="E751" s="8">
        <f>VLOOKUP(D751,Table5[[Facility]:[DistrrictCode]],3,FALSE)</f>
        <v>4</v>
      </c>
      <c r="F751" s="1" t="s">
        <v>262</v>
      </c>
      <c r="G751" s="7">
        <f>VLOOKUP(D751,Table5[[Facility]:[DistrrictCode]],2,FALSE)</f>
        <v>16</v>
      </c>
      <c r="H751" s="7"/>
      <c r="I751" s="7"/>
      <c r="J751" s="7" t="s">
        <v>1934</v>
      </c>
      <c r="K751" s="9">
        <v>782441393</v>
      </c>
      <c r="L751" s="7"/>
    </row>
    <row r="752" spans="1:12" x14ac:dyDescent="0.3">
      <c r="A752" s="1">
        <v>2287</v>
      </c>
      <c r="B752" s="7" t="s">
        <v>1930</v>
      </c>
      <c r="C752" s="7" t="s">
        <v>111</v>
      </c>
      <c r="D752" s="7" t="s">
        <v>324</v>
      </c>
      <c r="E752" s="8">
        <f>VLOOKUP(D752,Table5[[Facility]:[DistrrictCode]],3,FALSE)</f>
        <v>4</v>
      </c>
      <c r="F752" s="1" t="s">
        <v>262</v>
      </c>
      <c r="G752" s="7">
        <f>VLOOKUP(D752,Table5[[Facility]:[DistrrictCode]],2,FALSE)</f>
        <v>16</v>
      </c>
      <c r="H752" s="7"/>
      <c r="I752" s="7"/>
      <c r="J752" s="7" t="s">
        <v>1935</v>
      </c>
      <c r="K752" s="9">
        <v>774226171</v>
      </c>
      <c r="L752" s="9">
        <v>757226171</v>
      </c>
    </row>
    <row r="753" spans="1:12" x14ac:dyDescent="0.3">
      <c r="A753" s="1">
        <v>2288</v>
      </c>
      <c r="B753" s="7" t="s">
        <v>1931</v>
      </c>
      <c r="C753" s="7" t="s">
        <v>76</v>
      </c>
      <c r="D753" s="7" t="s">
        <v>324</v>
      </c>
      <c r="E753" s="8">
        <f>VLOOKUP(D753,Table5[[Facility]:[DistrrictCode]],3,FALSE)</f>
        <v>4</v>
      </c>
      <c r="F753" s="1" t="s">
        <v>262</v>
      </c>
      <c r="G753" s="7">
        <f>VLOOKUP(D753,Table5[[Facility]:[DistrrictCode]],2,FALSE)</f>
        <v>16</v>
      </c>
      <c r="H753" s="7"/>
      <c r="I753" s="7"/>
      <c r="J753" s="7"/>
      <c r="K753" s="9">
        <v>775271476</v>
      </c>
      <c r="L753" s="7"/>
    </row>
    <row r="754" spans="1:12" x14ac:dyDescent="0.3">
      <c r="A754" s="1">
        <v>2289</v>
      </c>
      <c r="B754" s="7" t="s">
        <v>1932</v>
      </c>
      <c r="C754" s="7" t="s">
        <v>117</v>
      </c>
      <c r="D754" s="7" t="s">
        <v>324</v>
      </c>
      <c r="E754" s="8">
        <f>VLOOKUP(D754,Table5[[Facility]:[DistrrictCode]],3,FALSE)</f>
        <v>4</v>
      </c>
      <c r="F754" s="1" t="s">
        <v>262</v>
      </c>
      <c r="G754" s="7">
        <f>VLOOKUP(D754,Table5[[Facility]:[DistrrictCode]],2,FALSE)</f>
        <v>16</v>
      </c>
      <c r="H754" s="7"/>
      <c r="I754" s="7"/>
      <c r="J754" s="7" t="s">
        <v>1936</v>
      </c>
      <c r="K754" s="9" t="s">
        <v>1933</v>
      </c>
      <c r="L754" s="7"/>
    </row>
    <row r="755" spans="1:12" x14ac:dyDescent="0.3">
      <c r="A755" s="1">
        <v>2290</v>
      </c>
      <c r="B755" s="7" t="s">
        <v>3431</v>
      </c>
      <c r="C755" s="7" t="s">
        <v>182</v>
      </c>
      <c r="D755" s="7" t="s">
        <v>576</v>
      </c>
      <c r="E755" s="8">
        <f>VLOOKUP(D755,Table5[[Facility]:[DistrrictCode]],3,FALSE)</f>
        <v>70</v>
      </c>
      <c r="F755" s="1" t="s">
        <v>262</v>
      </c>
      <c r="G755" s="7">
        <f>VLOOKUP(D755,Table5[[Facility]:[DistrrictCode]],2,FALSE)</f>
        <v>12</v>
      </c>
      <c r="H755" s="7"/>
      <c r="I755" s="7"/>
      <c r="J755" s="7" t="s">
        <v>1937</v>
      </c>
      <c r="K755" s="9">
        <v>701120707</v>
      </c>
      <c r="L755" s="7"/>
    </row>
    <row r="756" spans="1:12" x14ac:dyDescent="0.3">
      <c r="A756" s="1">
        <v>2291</v>
      </c>
      <c r="B756" s="7" t="s">
        <v>3432</v>
      </c>
      <c r="C756" s="7" t="s">
        <v>253</v>
      </c>
      <c r="D756" s="7" t="s">
        <v>576</v>
      </c>
      <c r="E756" s="8">
        <f>VLOOKUP(D756,Table5[[Facility]:[DistrrictCode]],3,FALSE)</f>
        <v>70</v>
      </c>
      <c r="F756" s="1" t="s">
        <v>262</v>
      </c>
      <c r="G756" s="7">
        <f>VLOOKUP(D756,Table5[[Facility]:[DistrrictCode]],2,FALSE)</f>
        <v>12</v>
      </c>
      <c r="H756" s="7"/>
      <c r="I756" s="7"/>
      <c r="J756" s="7" t="s">
        <v>1938</v>
      </c>
      <c r="K756" s="9">
        <v>789926051</v>
      </c>
      <c r="L756" s="7"/>
    </row>
    <row r="757" spans="1:12" x14ac:dyDescent="0.3">
      <c r="A757" s="1">
        <v>2292</v>
      </c>
      <c r="B757" s="7" t="s">
        <v>3433</v>
      </c>
      <c r="C757" s="7" t="s">
        <v>197</v>
      </c>
      <c r="D757" s="7" t="s">
        <v>576</v>
      </c>
      <c r="E757" s="8">
        <f>VLOOKUP(D757,Table5[[Facility]:[DistrrictCode]],3,FALSE)</f>
        <v>70</v>
      </c>
      <c r="F757" s="1" t="s">
        <v>262</v>
      </c>
      <c r="G757" s="7">
        <f>VLOOKUP(D757,Table5[[Facility]:[DistrrictCode]],2,FALSE)</f>
        <v>12</v>
      </c>
      <c r="H757" s="7"/>
      <c r="I757" s="7"/>
      <c r="J757" s="7"/>
      <c r="K757" s="9">
        <v>774974357</v>
      </c>
      <c r="L757" s="7"/>
    </row>
    <row r="758" spans="1:12" x14ac:dyDescent="0.3">
      <c r="A758" s="1">
        <v>2293</v>
      </c>
      <c r="B758" s="7" t="s">
        <v>3434</v>
      </c>
      <c r="C758" s="7" t="s">
        <v>141</v>
      </c>
      <c r="D758" s="7" t="s">
        <v>575</v>
      </c>
      <c r="E758" s="8">
        <f>VLOOKUP(D758,Table5[[Facility]:[DistrrictCode]],3,FALSE)</f>
        <v>76</v>
      </c>
      <c r="F758" s="1" t="s">
        <v>262</v>
      </c>
      <c r="G758" s="7">
        <f>VLOOKUP(D758,Table5[[Facility]:[DistrrictCode]],2,FALSE)</f>
        <v>13</v>
      </c>
      <c r="H758" s="7"/>
      <c r="I758" s="7"/>
      <c r="J758" s="7"/>
      <c r="K758" s="9" t="s">
        <v>1940</v>
      </c>
      <c r="L758" s="7" t="s">
        <v>1939</v>
      </c>
    </row>
    <row r="759" spans="1:12" x14ac:dyDescent="0.3">
      <c r="A759" s="1">
        <v>2294</v>
      </c>
      <c r="B759" s="7" t="s">
        <v>3435</v>
      </c>
      <c r="C759" s="7" t="s">
        <v>3780</v>
      </c>
      <c r="D759" s="7" t="s">
        <v>575</v>
      </c>
      <c r="E759" s="8">
        <f>VLOOKUP(D759,Table5[[Facility]:[DistrrictCode]],3,FALSE)</f>
        <v>76</v>
      </c>
      <c r="F759" s="1" t="s">
        <v>262</v>
      </c>
      <c r="G759" s="7">
        <f>VLOOKUP(D759,Table5[[Facility]:[DistrrictCode]],2,FALSE)</f>
        <v>13</v>
      </c>
      <c r="H759" s="7"/>
      <c r="I759" s="7"/>
      <c r="J759" s="7" t="s">
        <v>1943</v>
      </c>
      <c r="K759" s="9" t="s">
        <v>1942</v>
      </c>
      <c r="L759" s="7" t="s">
        <v>1941</v>
      </c>
    </row>
    <row r="760" spans="1:12" x14ac:dyDescent="0.3">
      <c r="A760" s="1">
        <v>2295</v>
      </c>
      <c r="B760" s="7" t="s">
        <v>1944</v>
      </c>
      <c r="C760" s="7" t="s">
        <v>198</v>
      </c>
      <c r="D760" s="7" t="s">
        <v>476</v>
      </c>
      <c r="E760" s="8">
        <f>VLOOKUP(D760,Table5[[Facility]:[DistrrictCode]],3,FALSE)</f>
        <v>84</v>
      </c>
      <c r="F760" s="1" t="s">
        <v>262</v>
      </c>
      <c r="G760" s="7">
        <f>VLOOKUP(D760,Table5[[Facility]:[DistrrictCode]],2,FALSE)</f>
        <v>13</v>
      </c>
      <c r="H760" s="7"/>
      <c r="I760" s="7"/>
      <c r="J760" s="7"/>
      <c r="K760" s="9">
        <v>783060200</v>
      </c>
      <c r="L760" s="9">
        <v>752579383</v>
      </c>
    </row>
    <row r="761" spans="1:12" x14ac:dyDescent="0.3">
      <c r="A761" s="1">
        <v>2296</v>
      </c>
      <c r="B761" s="7" t="s">
        <v>3436</v>
      </c>
      <c r="C761" s="7" t="s">
        <v>197</v>
      </c>
      <c r="D761" s="7" t="s">
        <v>284</v>
      </c>
      <c r="E761" s="8">
        <f>VLOOKUP(D761,Table5[[Facility]:[DistrrictCode]],3,FALSE)</f>
        <v>9</v>
      </c>
      <c r="F761" s="1" t="s">
        <v>262</v>
      </c>
      <c r="G761" s="7">
        <f>VLOOKUP(D761,Table5[[Facility]:[DistrrictCode]],2,FALSE)</f>
        <v>7</v>
      </c>
      <c r="H761" s="7"/>
      <c r="I761" s="7" t="s">
        <v>1951</v>
      </c>
      <c r="J761" s="7" t="s">
        <v>1948</v>
      </c>
      <c r="K761" s="9">
        <v>789516621</v>
      </c>
      <c r="L761" s="7"/>
    </row>
    <row r="762" spans="1:12" x14ac:dyDescent="0.3">
      <c r="A762" s="1">
        <v>2297</v>
      </c>
      <c r="B762" s="7" t="s">
        <v>1945</v>
      </c>
      <c r="C762" s="7" t="s">
        <v>186</v>
      </c>
      <c r="D762" s="7" t="s">
        <v>284</v>
      </c>
      <c r="E762" s="8">
        <f>VLOOKUP(D762,Table5[[Facility]:[DistrrictCode]],3,FALSE)</f>
        <v>9</v>
      </c>
      <c r="F762" s="1" t="s">
        <v>262</v>
      </c>
      <c r="G762" s="7">
        <f>VLOOKUP(D762,Table5[[Facility]:[DistrrictCode]],2,FALSE)</f>
        <v>7</v>
      </c>
      <c r="H762" s="7"/>
      <c r="I762" s="7"/>
      <c r="J762" s="7" t="s">
        <v>1949</v>
      </c>
      <c r="K762" s="9">
        <v>757555590</v>
      </c>
      <c r="L762" s="9">
        <v>772035313</v>
      </c>
    </row>
    <row r="763" spans="1:12" x14ac:dyDescent="0.3">
      <c r="A763" s="1">
        <v>2298</v>
      </c>
      <c r="B763" s="7" t="s">
        <v>1946</v>
      </c>
      <c r="C763" s="7" t="s">
        <v>173</v>
      </c>
      <c r="D763" s="7" t="s">
        <v>284</v>
      </c>
      <c r="E763" s="8">
        <f>VLOOKUP(D763,Table5[[Facility]:[DistrrictCode]],3,FALSE)</f>
        <v>9</v>
      </c>
      <c r="F763" s="1" t="s">
        <v>262</v>
      </c>
      <c r="G763" s="7">
        <f>VLOOKUP(D763,Table5[[Facility]:[DistrrictCode]],2,FALSE)</f>
        <v>7</v>
      </c>
      <c r="H763" s="7"/>
      <c r="I763" s="7"/>
      <c r="J763" s="7" t="s">
        <v>1950</v>
      </c>
      <c r="K763" s="9">
        <v>782257978</v>
      </c>
      <c r="L763" s="7"/>
    </row>
    <row r="764" spans="1:12" x14ac:dyDescent="0.3">
      <c r="A764" s="1">
        <v>2299</v>
      </c>
      <c r="B764" s="7" t="s">
        <v>1947</v>
      </c>
      <c r="C764" s="7" t="s">
        <v>88</v>
      </c>
      <c r="D764" s="7" t="s">
        <v>284</v>
      </c>
      <c r="E764" s="8">
        <f>VLOOKUP(D764,Table5[[Facility]:[DistrrictCode]],3,FALSE)</f>
        <v>9</v>
      </c>
      <c r="F764" s="1" t="s">
        <v>262</v>
      </c>
      <c r="G764" s="7">
        <f>VLOOKUP(D764,Table5[[Facility]:[DistrrictCode]],2,FALSE)</f>
        <v>7</v>
      </c>
      <c r="H764" s="7"/>
      <c r="I764" s="7"/>
      <c r="J764" s="7" t="s">
        <v>1952</v>
      </c>
      <c r="K764" s="9">
        <v>774933925</v>
      </c>
      <c r="L764" s="9">
        <v>706648721</v>
      </c>
    </row>
    <row r="765" spans="1:12" x14ac:dyDescent="0.3">
      <c r="A765" s="1">
        <v>2300</v>
      </c>
      <c r="B765" s="7" t="s">
        <v>3437</v>
      </c>
      <c r="C765" s="7" t="s">
        <v>148</v>
      </c>
      <c r="D765" s="7" t="s">
        <v>574</v>
      </c>
      <c r="E765" s="8">
        <f>VLOOKUP(D765,Table5[[Facility]:[DistrrictCode]],3,FALSE)</f>
        <v>90</v>
      </c>
      <c r="F765" s="1" t="s">
        <v>262</v>
      </c>
      <c r="G765" s="7">
        <f>VLOOKUP(D765,Table5[[Facility]:[DistrrictCode]],2,FALSE)</f>
        <v>4</v>
      </c>
      <c r="H765" s="7"/>
      <c r="I765" s="7"/>
      <c r="J765" s="7"/>
      <c r="K765" s="9" t="s">
        <v>1954</v>
      </c>
      <c r="L765" s="7"/>
    </row>
    <row r="766" spans="1:12" x14ac:dyDescent="0.3">
      <c r="A766" s="1">
        <v>2301</v>
      </c>
      <c r="B766" s="7" t="s">
        <v>1953</v>
      </c>
      <c r="C766" s="7" t="s">
        <v>253</v>
      </c>
      <c r="D766" s="7" t="s">
        <v>574</v>
      </c>
      <c r="E766" s="8">
        <f>VLOOKUP(D766,Table5[[Facility]:[DistrrictCode]],3,FALSE)</f>
        <v>90</v>
      </c>
      <c r="F766" s="1" t="s">
        <v>262</v>
      </c>
      <c r="G766" s="7">
        <f>VLOOKUP(D766,Table5[[Facility]:[DistrrictCode]],2,FALSE)</f>
        <v>4</v>
      </c>
      <c r="H766" s="7"/>
      <c r="I766" s="7"/>
      <c r="J766" s="7"/>
      <c r="K766" s="9" t="s">
        <v>1955</v>
      </c>
      <c r="L766" s="7"/>
    </row>
    <row r="767" spans="1:12" x14ac:dyDescent="0.3">
      <c r="A767" s="1">
        <v>2302</v>
      </c>
      <c r="B767" s="7" t="s">
        <v>3438</v>
      </c>
      <c r="C767" s="7" t="s">
        <v>152</v>
      </c>
      <c r="D767" s="7" t="s">
        <v>574</v>
      </c>
      <c r="E767" s="8">
        <f>VLOOKUP(D767,Table5[[Facility]:[DistrrictCode]],3,FALSE)</f>
        <v>90</v>
      </c>
      <c r="F767" s="1" t="s">
        <v>262</v>
      </c>
      <c r="G767" s="7">
        <f>VLOOKUP(D767,Table5[[Facility]:[DistrrictCode]],2,FALSE)</f>
        <v>4</v>
      </c>
      <c r="H767" s="7"/>
      <c r="I767" s="7"/>
      <c r="J767" s="7" t="s">
        <v>1958</v>
      </c>
      <c r="K767" s="9" t="s">
        <v>1956</v>
      </c>
      <c r="L767" s="7"/>
    </row>
    <row r="768" spans="1:12" x14ac:dyDescent="0.3">
      <c r="A768" s="1">
        <v>2303</v>
      </c>
      <c r="B768" s="7" t="s">
        <v>3439</v>
      </c>
      <c r="C768" s="7" t="s">
        <v>73</v>
      </c>
      <c r="D768" s="7" t="s">
        <v>574</v>
      </c>
      <c r="E768" s="8">
        <f>VLOOKUP(D768,Table5[[Facility]:[DistrrictCode]],3,FALSE)</f>
        <v>90</v>
      </c>
      <c r="F768" s="1" t="s">
        <v>262</v>
      </c>
      <c r="G768" s="7">
        <f>VLOOKUP(D768,Table5[[Facility]:[DistrrictCode]],2,FALSE)</f>
        <v>4</v>
      </c>
      <c r="H768" s="7"/>
      <c r="I768" s="7"/>
      <c r="J768" s="7" t="s">
        <v>1959</v>
      </c>
      <c r="K768" s="9" t="s">
        <v>1957</v>
      </c>
      <c r="L768" s="7"/>
    </row>
    <row r="769" spans="1:12" x14ac:dyDescent="0.3">
      <c r="A769" s="1">
        <v>2304</v>
      </c>
      <c r="B769" s="7" t="s">
        <v>3440</v>
      </c>
      <c r="C769" s="7" t="s">
        <v>148</v>
      </c>
      <c r="D769" s="7" t="s">
        <v>573</v>
      </c>
      <c r="E769" s="8">
        <f>VLOOKUP(D770,Table5[[Facility]:[DistrrictCode]],3,FALSE)</f>
        <v>99</v>
      </c>
      <c r="F769" s="1" t="s">
        <v>262</v>
      </c>
      <c r="G769" s="7">
        <f>VLOOKUP(D770,Table5[[Facility]:[DistrrictCode]],2,FALSE)</f>
        <v>4</v>
      </c>
      <c r="H769" s="7"/>
      <c r="I769" s="7"/>
      <c r="J769" s="7"/>
      <c r="K769" s="9">
        <v>785938914</v>
      </c>
      <c r="L769" s="7"/>
    </row>
    <row r="770" spans="1:12" x14ac:dyDescent="0.3">
      <c r="A770" s="1">
        <v>2305</v>
      </c>
      <c r="B770" s="7" t="s">
        <v>1960</v>
      </c>
      <c r="C770" s="7" t="s">
        <v>117</v>
      </c>
      <c r="D770" s="7" t="s">
        <v>573</v>
      </c>
      <c r="E770" s="8">
        <v>99</v>
      </c>
      <c r="F770" s="1" t="s">
        <v>262</v>
      </c>
      <c r="G770" s="7">
        <v>4</v>
      </c>
      <c r="H770" s="7"/>
      <c r="I770" s="7"/>
      <c r="J770" s="7"/>
      <c r="K770" s="9">
        <v>774540378</v>
      </c>
      <c r="L770" s="7"/>
    </row>
    <row r="771" spans="1:12" x14ac:dyDescent="0.3">
      <c r="A771" s="1">
        <v>2306</v>
      </c>
      <c r="B771" s="7" t="s">
        <v>1961</v>
      </c>
      <c r="C771" s="7" t="s">
        <v>245</v>
      </c>
      <c r="D771" s="7" t="s">
        <v>573</v>
      </c>
      <c r="E771" s="8">
        <f>VLOOKUP(D771,Table5[[Facility]:[DistrrictCode]],3,FALSE)</f>
        <v>99</v>
      </c>
      <c r="F771" s="1" t="s">
        <v>262</v>
      </c>
      <c r="G771" s="7">
        <f>VLOOKUP(D771,Table5[[Facility]:[DistrrictCode]],2,FALSE)</f>
        <v>4</v>
      </c>
      <c r="H771" s="7"/>
      <c r="I771" s="7"/>
      <c r="J771" s="7"/>
      <c r="K771" s="9">
        <v>782815342</v>
      </c>
      <c r="L771" s="7"/>
    </row>
    <row r="772" spans="1:12" x14ac:dyDescent="0.3">
      <c r="A772" s="1">
        <v>2307</v>
      </c>
      <c r="B772" s="7" t="s">
        <v>1962</v>
      </c>
      <c r="C772" s="7" t="s">
        <v>117</v>
      </c>
      <c r="D772" s="7" t="s">
        <v>414</v>
      </c>
      <c r="E772" s="8">
        <f>VLOOKUP(D772,Table5[[Facility]:[DistrrictCode]],3,FALSE)</f>
        <v>96</v>
      </c>
      <c r="F772" s="1" t="s">
        <v>262</v>
      </c>
      <c r="G772" s="7">
        <f>VLOOKUP(D772,Table5[[Facility]:[DistrrictCode]],2,FALSE)</f>
        <v>4</v>
      </c>
      <c r="H772" s="7"/>
      <c r="I772" s="7"/>
      <c r="J772" s="7" t="s">
        <v>1964</v>
      </c>
      <c r="K772" s="9">
        <v>788059005</v>
      </c>
      <c r="L772" s="7"/>
    </row>
    <row r="773" spans="1:12" x14ac:dyDescent="0.3">
      <c r="A773" s="1">
        <v>2308</v>
      </c>
      <c r="B773" s="7" t="s">
        <v>1963</v>
      </c>
      <c r="C773" s="7" t="s">
        <v>92</v>
      </c>
      <c r="D773" s="7" t="s">
        <v>414</v>
      </c>
      <c r="E773" s="8">
        <f>VLOOKUP(D773,Table5[[Facility]:[DistrrictCode]],3,FALSE)</f>
        <v>96</v>
      </c>
      <c r="F773" s="1" t="s">
        <v>262</v>
      </c>
      <c r="G773" s="7">
        <f>VLOOKUP(D773,Table5[[Facility]:[DistrrictCode]],2,FALSE)</f>
        <v>4</v>
      </c>
      <c r="H773" s="7"/>
      <c r="I773" s="7"/>
      <c r="J773" s="7" t="s">
        <v>1965</v>
      </c>
      <c r="K773" s="9">
        <v>705168957</v>
      </c>
      <c r="L773" s="7"/>
    </row>
    <row r="774" spans="1:12" x14ac:dyDescent="0.3">
      <c r="A774" s="1">
        <v>2309</v>
      </c>
      <c r="B774" s="7" t="s">
        <v>1966</v>
      </c>
      <c r="C774" s="7" t="s">
        <v>124</v>
      </c>
      <c r="D774" s="7" t="s">
        <v>415</v>
      </c>
      <c r="E774" s="8">
        <f>VLOOKUP(D774,Table5[[Facility]:[DistrrictCode]],3,FALSE)</f>
        <v>23</v>
      </c>
      <c r="F774" s="1" t="s">
        <v>262</v>
      </c>
      <c r="G774" s="7">
        <f>VLOOKUP(D774,Table5[[Facility]:[DistrrictCode]],2,FALSE)</f>
        <v>12</v>
      </c>
      <c r="H774" s="7"/>
      <c r="I774" s="7"/>
      <c r="J774" s="7"/>
      <c r="K774" s="9">
        <v>701488754</v>
      </c>
      <c r="L774" s="7"/>
    </row>
    <row r="775" spans="1:12" x14ac:dyDescent="0.3">
      <c r="A775" s="1">
        <v>2310</v>
      </c>
      <c r="B775" s="7" t="s">
        <v>1967</v>
      </c>
      <c r="C775" s="7" t="s">
        <v>117</v>
      </c>
      <c r="D775" s="7" t="s">
        <v>415</v>
      </c>
      <c r="E775" s="8">
        <f>VLOOKUP(D775,Table5[[Facility]:[DistrrictCode]],3,FALSE)</f>
        <v>23</v>
      </c>
      <c r="F775" s="1" t="s">
        <v>262</v>
      </c>
      <c r="G775" s="7">
        <f>VLOOKUP(D775,Table5[[Facility]:[DistrrictCode]],2,FALSE)</f>
        <v>12</v>
      </c>
      <c r="H775" s="7"/>
      <c r="I775" s="7"/>
      <c r="J775" s="7" t="s">
        <v>1972</v>
      </c>
      <c r="K775" s="9">
        <v>752332388</v>
      </c>
      <c r="L775" s="7"/>
    </row>
    <row r="776" spans="1:12" x14ac:dyDescent="0.3">
      <c r="A776" s="1">
        <v>2311</v>
      </c>
      <c r="B776" s="7" t="s">
        <v>1968</v>
      </c>
      <c r="C776" s="7" t="s">
        <v>232</v>
      </c>
      <c r="D776" s="7" t="s">
        <v>415</v>
      </c>
      <c r="E776" s="8">
        <f>VLOOKUP(D776,Table5[[Facility]:[DistrrictCode]],3,FALSE)</f>
        <v>23</v>
      </c>
      <c r="F776" s="1" t="s">
        <v>262</v>
      </c>
      <c r="G776" s="7">
        <f>VLOOKUP(D776,Table5[[Facility]:[DistrrictCode]],2,FALSE)</f>
        <v>12</v>
      </c>
      <c r="H776" s="7"/>
      <c r="I776" s="7"/>
      <c r="J776" s="7" t="s">
        <v>1973</v>
      </c>
      <c r="K776" s="9">
        <v>758521020</v>
      </c>
      <c r="L776" s="7"/>
    </row>
    <row r="777" spans="1:12" x14ac:dyDescent="0.3">
      <c r="A777" s="1">
        <v>2312</v>
      </c>
      <c r="B777" s="7" t="s">
        <v>1969</v>
      </c>
      <c r="C777" s="7" t="s">
        <v>201</v>
      </c>
      <c r="D777" s="7" t="s">
        <v>415</v>
      </c>
      <c r="E777" s="8">
        <f>VLOOKUP(D777,Table5[[Facility]:[DistrrictCode]],3,FALSE)</f>
        <v>23</v>
      </c>
      <c r="F777" s="1" t="s">
        <v>262</v>
      </c>
      <c r="G777" s="7">
        <f>VLOOKUP(D777,Table5[[Facility]:[DistrrictCode]],2,FALSE)</f>
        <v>12</v>
      </c>
      <c r="H777" s="7"/>
      <c r="I777" s="7"/>
      <c r="J777" s="7" t="s">
        <v>1974</v>
      </c>
      <c r="K777" s="9">
        <v>706473027</v>
      </c>
      <c r="L777" s="7"/>
    </row>
    <row r="778" spans="1:12" x14ac:dyDescent="0.3">
      <c r="A778" s="1">
        <v>2313</v>
      </c>
      <c r="B778" s="7" t="s">
        <v>1970</v>
      </c>
      <c r="C778" s="7" t="s">
        <v>90</v>
      </c>
      <c r="D778" s="7" t="s">
        <v>415</v>
      </c>
      <c r="E778" s="8">
        <f>VLOOKUP(D778,Table5[[Facility]:[DistrrictCode]],3,FALSE)</f>
        <v>23</v>
      </c>
      <c r="F778" s="1" t="s">
        <v>262</v>
      </c>
      <c r="G778" s="7">
        <f>VLOOKUP(D778,Table5[[Facility]:[DistrrictCode]],2,FALSE)</f>
        <v>12</v>
      </c>
      <c r="H778" s="7"/>
      <c r="I778" s="7"/>
      <c r="J778" s="7"/>
      <c r="K778" s="9">
        <v>757623330</v>
      </c>
      <c r="L778" s="7"/>
    </row>
    <row r="779" spans="1:12" x14ac:dyDescent="0.3">
      <c r="A779" s="1">
        <v>2314</v>
      </c>
      <c r="B779" s="7" t="s">
        <v>1971</v>
      </c>
      <c r="C779" s="7" t="s">
        <v>245</v>
      </c>
      <c r="D779" s="7" t="s">
        <v>415</v>
      </c>
      <c r="E779" s="8">
        <f>VLOOKUP(D779,Table5[[Facility]:[DistrrictCode]],3,FALSE)</f>
        <v>23</v>
      </c>
      <c r="F779" s="1" t="s">
        <v>262</v>
      </c>
      <c r="G779" s="7">
        <f>VLOOKUP(D779,Table5[[Facility]:[DistrrictCode]],2,FALSE)</f>
        <v>12</v>
      </c>
      <c r="H779" s="7"/>
      <c r="I779" s="7"/>
      <c r="J779" s="7" t="s">
        <v>1975</v>
      </c>
      <c r="K779" s="9">
        <v>758039436</v>
      </c>
      <c r="L779" s="7"/>
    </row>
    <row r="780" spans="1:12" x14ac:dyDescent="0.3">
      <c r="A780" s="1">
        <v>2315</v>
      </c>
      <c r="B780" s="7" t="s">
        <v>1976</v>
      </c>
      <c r="C780" s="7" t="s">
        <v>115</v>
      </c>
      <c r="D780" s="7" t="s">
        <v>289</v>
      </c>
      <c r="E780" s="8">
        <f>VLOOKUP(D780,Table5[[Facility]:[DistrrictCode]],3,FALSE)</f>
        <v>11</v>
      </c>
      <c r="F780" s="1" t="s">
        <v>262</v>
      </c>
      <c r="G780" s="7">
        <f>VLOOKUP(D780,Table5[[Facility]:[DistrrictCode]],2,FALSE)</f>
        <v>12</v>
      </c>
      <c r="H780" s="7"/>
      <c r="I780" s="7" t="s">
        <v>1993</v>
      </c>
      <c r="J780" s="7" t="s">
        <v>1994</v>
      </c>
      <c r="K780" s="9" t="s">
        <v>1981</v>
      </c>
      <c r="L780" s="7"/>
    </row>
    <row r="781" spans="1:12" x14ac:dyDescent="0.3">
      <c r="A781" s="1">
        <v>2316</v>
      </c>
      <c r="B781" s="7" t="s">
        <v>1977</v>
      </c>
      <c r="C781" s="7" t="s">
        <v>173</v>
      </c>
      <c r="D781" s="7" t="s">
        <v>289</v>
      </c>
      <c r="E781" s="8">
        <f>VLOOKUP(D781,Table5[[Facility]:[DistrrictCode]],3,FALSE)</f>
        <v>11</v>
      </c>
      <c r="F781" s="1" t="s">
        <v>262</v>
      </c>
      <c r="G781" s="7">
        <f>VLOOKUP(D781,Table5[[Facility]:[DistrrictCode]],2,FALSE)</f>
        <v>12</v>
      </c>
      <c r="H781" s="7"/>
      <c r="I781" s="7" t="s">
        <v>1992</v>
      </c>
      <c r="J781" s="7" t="s">
        <v>1987</v>
      </c>
      <c r="K781" s="9" t="s">
        <v>1982</v>
      </c>
      <c r="L781" s="7"/>
    </row>
    <row r="782" spans="1:12" x14ac:dyDescent="0.3">
      <c r="A782" s="1">
        <v>2317</v>
      </c>
      <c r="B782" s="7" t="s">
        <v>1978</v>
      </c>
      <c r="C782" s="7" t="s">
        <v>139</v>
      </c>
      <c r="D782" s="7" t="s">
        <v>289</v>
      </c>
      <c r="E782" s="8">
        <f>VLOOKUP(D782,Table5[[Facility]:[DistrrictCode]],3,FALSE)</f>
        <v>11</v>
      </c>
      <c r="F782" s="1" t="s">
        <v>262</v>
      </c>
      <c r="G782" s="7">
        <f>VLOOKUP(D782,Table5[[Facility]:[DistrrictCode]],2,FALSE)</f>
        <v>12</v>
      </c>
      <c r="H782" s="7"/>
      <c r="I782" s="7"/>
      <c r="J782" s="7" t="s">
        <v>1988</v>
      </c>
      <c r="K782" s="9" t="s">
        <v>1983</v>
      </c>
      <c r="L782" s="7"/>
    </row>
    <row r="783" spans="1:12" x14ac:dyDescent="0.3">
      <c r="A783" s="1">
        <v>2318</v>
      </c>
      <c r="B783" s="7" t="s">
        <v>1979</v>
      </c>
      <c r="C783" s="7" t="s">
        <v>125</v>
      </c>
      <c r="D783" s="7" t="s">
        <v>289</v>
      </c>
      <c r="E783" s="8">
        <f>VLOOKUP(D783,Table5[[Facility]:[DistrrictCode]],3,FALSE)</f>
        <v>11</v>
      </c>
      <c r="F783" s="1" t="s">
        <v>262</v>
      </c>
      <c r="G783" s="7">
        <f>VLOOKUP(D783,Table5[[Facility]:[DistrrictCode]],2,FALSE)</f>
        <v>12</v>
      </c>
      <c r="H783" s="7"/>
      <c r="I783" s="7"/>
      <c r="J783" s="7" t="s">
        <v>1989</v>
      </c>
      <c r="K783" s="9" t="s">
        <v>1984</v>
      </c>
      <c r="L783" s="7"/>
    </row>
    <row r="784" spans="1:12" x14ac:dyDescent="0.3">
      <c r="A784" s="1">
        <v>2319</v>
      </c>
      <c r="B784" s="7" t="s">
        <v>3441</v>
      </c>
      <c r="C784" s="7" t="s">
        <v>186</v>
      </c>
      <c r="D784" s="7" t="s">
        <v>289</v>
      </c>
      <c r="E784" s="8">
        <f>VLOOKUP(D784,Table5[[Facility]:[DistrrictCode]],3,FALSE)</f>
        <v>11</v>
      </c>
      <c r="F784" s="1" t="s">
        <v>262</v>
      </c>
      <c r="G784" s="7">
        <f>VLOOKUP(D784,Table5[[Facility]:[DistrrictCode]],2,FALSE)</f>
        <v>12</v>
      </c>
      <c r="H784" s="7"/>
      <c r="I784" s="7"/>
      <c r="J784" s="7" t="s">
        <v>1990</v>
      </c>
      <c r="K784" s="9" t="s">
        <v>1985</v>
      </c>
      <c r="L784" s="7"/>
    </row>
    <row r="785" spans="1:12" x14ac:dyDescent="0.3">
      <c r="A785" s="1">
        <v>2320</v>
      </c>
      <c r="B785" s="7" t="s">
        <v>1980</v>
      </c>
      <c r="C785" s="7" t="s">
        <v>73</v>
      </c>
      <c r="D785" s="7" t="s">
        <v>289</v>
      </c>
      <c r="E785" s="8">
        <f>VLOOKUP(D785,Table5[[Facility]:[DistrrictCode]],3,FALSE)</f>
        <v>11</v>
      </c>
      <c r="F785" s="1" t="s">
        <v>262</v>
      </c>
      <c r="G785" s="7">
        <f>VLOOKUP(D785,Table5[[Facility]:[DistrrictCode]],2,FALSE)</f>
        <v>12</v>
      </c>
      <c r="H785" s="7"/>
      <c r="I785" s="7"/>
      <c r="J785" s="7" t="s">
        <v>1991</v>
      </c>
      <c r="K785" s="9" t="s">
        <v>1986</v>
      </c>
      <c r="L785" s="7"/>
    </row>
    <row r="786" spans="1:12" x14ac:dyDescent="0.3">
      <c r="A786" s="1">
        <v>2321</v>
      </c>
      <c r="B786" s="7" t="s">
        <v>1995</v>
      </c>
      <c r="C786" s="7" t="s">
        <v>117</v>
      </c>
      <c r="D786" s="7" t="s">
        <v>322</v>
      </c>
      <c r="E786" s="8">
        <f>VLOOKUP(D786,Table5[[Facility]:[DistrrictCode]],3,FALSE)</f>
        <v>88</v>
      </c>
      <c r="F786" s="1" t="s">
        <v>262</v>
      </c>
      <c r="G786" s="7">
        <f>VLOOKUP(D786,Table5[[Facility]:[DistrrictCode]],2,FALSE)</f>
        <v>12</v>
      </c>
      <c r="H786" s="7"/>
      <c r="I786" s="7"/>
      <c r="J786" s="7" t="s">
        <v>2003</v>
      </c>
      <c r="K786" s="9" t="s">
        <v>2000</v>
      </c>
      <c r="L786" s="7"/>
    </row>
    <row r="787" spans="1:12" x14ac:dyDescent="0.3">
      <c r="A787" s="1">
        <v>2322</v>
      </c>
      <c r="B787" s="7" t="s">
        <v>1996</v>
      </c>
      <c r="C787" s="7" t="s">
        <v>197</v>
      </c>
      <c r="D787" s="7" t="s">
        <v>322</v>
      </c>
      <c r="E787" s="8">
        <f>VLOOKUP(D787,Table5[[Facility]:[DistrrictCode]],3,FALSE)</f>
        <v>88</v>
      </c>
      <c r="F787" s="1" t="s">
        <v>262</v>
      </c>
      <c r="G787" s="7">
        <f>VLOOKUP(D787,Table5[[Facility]:[DistrrictCode]],2,FALSE)</f>
        <v>12</v>
      </c>
      <c r="H787" s="7"/>
      <c r="I787" s="7"/>
      <c r="J787" s="7"/>
      <c r="K787" s="9">
        <v>781676470</v>
      </c>
      <c r="L787" s="7"/>
    </row>
    <row r="788" spans="1:12" x14ac:dyDescent="0.3">
      <c r="A788" s="1">
        <v>2323</v>
      </c>
      <c r="B788" s="7" t="s">
        <v>1997</v>
      </c>
      <c r="C788" s="7" t="s">
        <v>92</v>
      </c>
      <c r="D788" s="7" t="s">
        <v>322</v>
      </c>
      <c r="E788" s="8">
        <f>VLOOKUP(D788,Table5[[Facility]:[DistrrictCode]],3,FALSE)</f>
        <v>88</v>
      </c>
      <c r="F788" s="1" t="s">
        <v>262</v>
      </c>
      <c r="G788" s="7">
        <f>VLOOKUP(D788,Table5[[Facility]:[DistrrictCode]],2,FALSE)</f>
        <v>12</v>
      </c>
      <c r="H788" s="7"/>
      <c r="I788" s="7"/>
      <c r="J788" s="7"/>
      <c r="K788" s="9" t="s">
        <v>2001</v>
      </c>
      <c r="L788" s="7"/>
    </row>
    <row r="789" spans="1:12" x14ac:dyDescent="0.3">
      <c r="A789" s="1">
        <v>2324</v>
      </c>
      <c r="B789" s="7" t="s">
        <v>47</v>
      </c>
      <c r="C789" s="7" t="s">
        <v>124</v>
      </c>
      <c r="D789" s="7" t="s">
        <v>322</v>
      </c>
      <c r="E789" s="8">
        <f>VLOOKUP(D789,Table5[[Facility]:[DistrrictCode]],3,FALSE)</f>
        <v>88</v>
      </c>
      <c r="F789" s="1" t="s">
        <v>262</v>
      </c>
      <c r="G789" s="7">
        <f>VLOOKUP(D789,Table5[[Facility]:[DistrrictCode]],2,FALSE)</f>
        <v>12</v>
      </c>
      <c r="H789" s="7"/>
      <c r="I789" s="7"/>
      <c r="J789" s="7"/>
      <c r="K789" s="9" t="s">
        <v>2002</v>
      </c>
      <c r="L789" s="7"/>
    </row>
    <row r="790" spans="1:12" x14ac:dyDescent="0.3">
      <c r="A790" s="1">
        <v>2325</v>
      </c>
      <c r="B790" s="7" t="s">
        <v>1998</v>
      </c>
      <c r="C790" s="7" t="s">
        <v>109</v>
      </c>
      <c r="D790" s="7" t="s">
        <v>322</v>
      </c>
      <c r="E790" s="8">
        <f>VLOOKUP(D790,Table5[[Facility]:[DistrrictCode]],3,FALSE)</f>
        <v>88</v>
      </c>
      <c r="F790" s="1" t="s">
        <v>262</v>
      </c>
      <c r="G790" s="7">
        <f>VLOOKUP(D790,Table5[[Facility]:[DistrrictCode]],2,FALSE)</f>
        <v>12</v>
      </c>
      <c r="H790" s="7"/>
      <c r="I790" s="7"/>
      <c r="J790" s="7"/>
      <c r="K790" s="9">
        <v>778295206</v>
      </c>
      <c r="L790" s="7"/>
    </row>
    <row r="791" spans="1:12" x14ac:dyDescent="0.3">
      <c r="A791" s="1">
        <v>2326</v>
      </c>
      <c r="B791" s="7" t="s">
        <v>1999</v>
      </c>
      <c r="C791" s="7" t="s">
        <v>253</v>
      </c>
      <c r="D791" s="7" t="s">
        <v>322</v>
      </c>
      <c r="E791" s="8">
        <f>VLOOKUP(D791,Table5[[Facility]:[DistrrictCode]],3,FALSE)</f>
        <v>88</v>
      </c>
      <c r="F791" s="1" t="s">
        <v>262</v>
      </c>
      <c r="G791" s="7">
        <f>VLOOKUP(D791,Table5[[Facility]:[DistrrictCode]],2,FALSE)</f>
        <v>12</v>
      </c>
      <c r="H791" s="7"/>
      <c r="I791" s="7"/>
      <c r="J791" s="7"/>
      <c r="K791" s="9">
        <v>782892288</v>
      </c>
      <c r="L791" s="7"/>
    </row>
    <row r="792" spans="1:12" x14ac:dyDescent="0.3">
      <c r="A792" s="1">
        <v>2327</v>
      </c>
      <c r="B792" s="7" t="s">
        <v>3442</v>
      </c>
      <c r="C792" s="7" t="s">
        <v>148</v>
      </c>
      <c r="D792" s="7" t="s">
        <v>572</v>
      </c>
      <c r="E792" s="8">
        <f>VLOOKUP(D792,Table5[[Facility]:[DistrrictCode]],3,FALSE)</f>
        <v>11</v>
      </c>
      <c r="F792" s="1" t="s">
        <v>262</v>
      </c>
      <c r="G792" s="7">
        <f>VLOOKUP(D792,Table5[[Facility]:[DistrrictCode]],2,FALSE)</f>
        <v>12</v>
      </c>
      <c r="H792" s="7"/>
      <c r="I792" s="7"/>
      <c r="J792" s="7" t="s">
        <v>2004</v>
      </c>
      <c r="K792" s="9">
        <v>703587011</v>
      </c>
      <c r="L792" s="9">
        <v>775942294</v>
      </c>
    </row>
    <row r="793" spans="1:12" x14ac:dyDescent="0.3">
      <c r="A793" s="1">
        <v>2328</v>
      </c>
      <c r="B793" s="7" t="s">
        <v>3443</v>
      </c>
      <c r="C793" s="7" t="s">
        <v>148</v>
      </c>
      <c r="D793" s="7" t="s">
        <v>572</v>
      </c>
      <c r="E793" s="8">
        <f>VLOOKUP(D793,Table5[[Facility]:[DistrrictCode]],3,FALSE)</f>
        <v>11</v>
      </c>
      <c r="F793" s="1" t="s">
        <v>262</v>
      </c>
      <c r="G793" s="7">
        <f>VLOOKUP(D793,Table5[[Facility]:[DistrrictCode]],2,FALSE)</f>
        <v>12</v>
      </c>
      <c r="H793" s="7"/>
      <c r="I793" s="7"/>
      <c r="J793" s="7"/>
      <c r="K793" s="9">
        <v>773153381</v>
      </c>
      <c r="L793" s="7"/>
    </row>
    <row r="794" spans="1:12" x14ac:dyDescent="0.3">
      <c r="A794" s="1">
        <v>2329</v>
      </c>
      <c r="B794" s="7" t="s">
        <v>3444</v>
      </c>
      <c r="C794" s="7" t="s">
        <v>76</v>
      </c>
      <c r="D794" s="7" t="s">
        <v>572</v>
      </c>
      <c r="E794" s="8">
        <f>VLOOKUP(D794,Table5[[Facility]:[DistrrictCode]],3,FALSE)</f>
        <v>11</v>
      </c>
      <c r="F794" s="1" t="s">
        <v>262</v>
      </c>
      <c r="G794" s="7">
        <f>VLOOKUP(D794,Table5[[Facility]:[DistrrictCode]],2,FALSE)</f>
        <v>12</v>
      </c>
      <c r="H794" s="7"/>
      <c r="I794" s="7"/>
      <c r="J794" s="7" t="s">
        <v>2005</v>
      </c>
      <c r="K794" s="9">
        <v>758384275</v>
      </c>
      <c r="L794" s="7"/>
    </row>
    <row r="795" spans="1:12" x14ac:dyDescent="0.3">
      <c r="A795" s="1">
        <v>2330</v>
      </c>
      <c r="B795" s="7" t="s">
        <v>2006</v>
      </c>
      <c r="C795" s="7" t="s">
        <v>253</v>
      </c>
      <c r="D795" s="7" t="s">
        <v>571</v>
      </c>
      <c r="E795" s="8">
        <f>VLOOKUP(D795,Table5[[Facility]:[DistrrictCode]],3,FALSE)</f>
        <v>17</v>
      </c>
      <c r="F795" s="1" t="s">
        <v>262</v>
      </c>
      <c r="G795" s="7">
        <f>VLOOKUP(D795,Table5[[Facility]:[DistrrictCode]],2,FALSE)</f>
        <v>13</v>
      </c>
      <c r="H795" s="7"/>
      <c r="I795" s="7"/>
      <c r="J795" s="7" t="s">
        <v>2010</v>
      </c>
      <c r="K795" s="9" t="s">
        <v>2008</v>
      </c>
      <c r="L795" s="7"/>
    </row>
    <row r="796" spans="1:12" x14ac:dyDescent="0.3">
      <c r="A796" s="1">
        <v>2331</v>
      </c>
      <c r="B796" s="7" t="s">
        <v>2007</v>
      </c>
      <c r="C796" s="7" t="s">
        <v>201</v>
      </c>
      <c r="D796" s="7" t="s">
        <v>571</v>
      </c>
      <c r="E796" s="8">
        <f>VLOOKUP(D796,Table5[[Facility]:[DistrrictCode]],3,FALSE)</f>
        <v>17</v>
      </c>
      <c r="F796" s="1" t="s">
        <v>262</v>
      </c>
      <c r="G796" s="7">
        <f>VLOOKUP(D796,Table5[[Facility]:[DistrrictCode]],2,FALSE)</f>
        <v>13</v>
      </c>
      <c r="H796" s="7"/>
      <c r="I796" s="7"/>
      <c r="J796" s="7" t="s">
        <v>2011</v>
      </c>
      <c r="K796" s="9" t="s">
        <v>2009</v>
      </c>
      <c r="L796" s="7"/>
    </row>
    <row r="797" spans="1:12" x14ac:dyDescent="0.3">
      <c r="A797" s="1">
        <v>2332</v>
      </c>
      <c r="B797" s="7" t="s">
        <v>3445</v>
      </c>
      <c r="C797" s="7" t="s">
        <v>152</v>
      </c>
      <c r="D797" s="7" t="s">
        <v>570</v>
      </c>
      <c r="E797" s="8">
        <f>VLOOKUP(D797,Table5[[Facility]:[DistrrictCode]],3,FALSE)</f>
        <v>111</v>
      </c>
      <c r="F797" s="1" t="s">
        <v>262</v>
      </c>
      <c r="G797" s="7">
        <f>VLOOKUP(D797,Table5[[Facility]:[DistrrictCode]],2,FALSE)</f>
        <v>13</v>
      </c>
      <c r="H797" s="7"/>
      <c r="I797" s="7"/>
      <c r="J797" s="7" t="s">
        <v>2017</v>
      </c>
      <c r="K797" s="9">
        <v>785980966</v>
      </c>
      <c r="L797" s="9">
        <v>750578979</v>
      </c>
    </row>
    <row r="798" spans="1:12" x14ac:dyDescent="0.3">
      <c r="A798" s="1">
        <v>2333</v>
      </c>
      <c r="B798" s="7" t="s">
        <v>2012</v>
      </c>
      <c r="C798" s="7" t="s">
        <v>198</v>
      </c>
      <c r="D798" s="7" t="s">
        <v>570</v>
      </c>
      <c r="E798" s="8">
        <f>VLOOKUP(D798,Table5[[Facility]:[DistrrictCode]],3,FALSE)</f>
        <v>111</v>
      </c>
      <c r="F798" s="1" t="s">
        <v>262</v>
      </c>
      <c r="G798" s="7">
        <f>VLOOKUP(D798,Table5[[Facility]:[DistrrictCode]],2,FALSE)</f>
        <v>13</v>
      </c>
      <c r="H798" s="7"/>
      <c r="I798" s="7"/>
      <c r="J798" s="7" t="s">
        <v>2018</v>
      </c>
      <c r="K798" s="9" t="s">
        <v>2014</v>
      </c>
      <c r="L798" s="7"/>
    </row>
    <row r="799" spans="1:12" x14ac:dyDescent="0.3">
      <c r="A799" s="1">
        <v>2334</v>
      </c>
      <c r="B799" s="7" t="s">
        <v>2013</v>
      </c>
      <c r="C799" s="7" t="s">
        <v>73</v>
      </c>
      <c r="D799" s="7" t="s">
        <v>570</v>
      </c>
      <c r="E799" s="8">
        <f>VLOOKUP(D799,Table5[[Facility]:[DistrrictCode]],3,FALSE)</f>
        <v>111</v>
      </c>
      <c r="F799" s="1" t="s">
        <v>262</v>
      </c>
      <c r="G799" s="7">
        <f>VLOOKUP(D799,Table5[[Facility]:[DistrrictCode]],2,FALSE)</f>
        <v>13</v>
      </c>
      <c r="H799" s="7"/>
      <c r="I799" s="7"/>
      <c r="J799" s="7" t="s">
        <v>2019</v>
      </c>
      <c r="K799" s="9" t="s">
        <v>2015</v>
      </c>
      <c r="L799" s="7"/>
    </row>
    <row r="800" spans="1:12" x14ac:dyDescent="0.3">
      <c r="A800" s="1">
        <v>2335</v>
      </c>
      <c r="B800" s="7" t="s">
        <v>3446</v>
      </c>
      <c r="C800" s="7" t="s">
        <v>73</v>
      </c>
      <c r="D800" s="7" t="s">
        <v>570</v>
      </c>
      <c r="E800" s="8">
        <f>VLOOKUP(D800,Table5[[Facility]:[DistrrictCode]],3,FALSE)</f>
        <v>111</v>
      </c>
      <c r="F800" s="1" t="s">
        <v>262</v>
      </c>
      <c r="G800" s="7">
        <f>VLOOKUP(D800,Table5[[Facility]:[DistrrictCode]],2,FALSE)</f>
        <v>13</v>
      </c>
      <c r="H800" s="7"/>
      <c r="I800" s="7"/>
      <c r="J800" s="7" t="s">
        <v>2020</v>
      </c>
      <c r="K800" s="9" t="s">
        <v>2016</v>
      </c>
      <c r="L800" s="7"/>
    </row>
    <row r="801" spans="1:12" x14ac:dyDescent="0.3">
      <c r="A801" s="1">
        <v>2336</v>
      </c>
      <c r="B801" s="7" t="s">
        <v>3447</v>
      </c>
      <c r="C801" s="7" t="s">
        <v>117</v>
      </c>
      <c r="D801" s="7" t="s">
        <v>475</v>
      </c>
      <c r="E801" s="8">
        <f>VLOOKUP(D801,Table5[[Facility]:[DistrrictCode]],3,FALSE)</f>
        <v>108</v>
      </c>
      <c r="F801" s="1" t="s">
        <v>262</v>
      </c>
      <c r="G801" s="7">
        <f>VLOOKUP(D801,Table5[[Facility]:[DistrrictCode]],2,FALSE)</f>
        <v>7</v>
      </c>
      <c r="H801" s="7"/>
      <c r="I801" s="7"/>
      <c r="J801" s="7"/>
      <c r="K801" s="9">
        <v>775458079</v>
      </c>
      <c r="L801" s="9">
        <v>753453361</v>
      </c>
    </row>
    <row r="802" spans="1:12" x14ac:dyDescent="0.3">
      <c r="A802" s="1">
        <v>2337</v>
      </c>
      <c r="B802" s="7" t="s">
        <v>3448</v>
      </c>
      <c r="C802" s="7" t="s">
        <v>124</v>
      </c>
      <c r="D802" s="7" t="s">
        <v>475</v>
      </c>
      <c r="E802" s="8">
        <f>VLOOKUP(D802,Table5[[Facility]:[DistrrictCode]],3,FALSE)</f>
        <v>108</v>
      </c>
      <c r="F802" s="1" t="s">
        <v>262</v>
      </c>
      <c r="G802" s="7">
        <f>VLOOKUP(D802,Table5[[Facility]:[DistrrictCode]],2,FALSE)</f>
        <v>7</v>
      </c>
      <c r="H802" s="7"/>
      <c r="I802" s="7"/>
      <c r="J802" s="7"/>
      <c r="K802" s="9">
        <v>774160844</v>
      </c>
      <c r="L802" s="9">
        <v>779642532</v>
      </c>
    </row>
    <row r="803" spans="1:12" x14ac:dyDescent="0.3">
      <c r="A803" s="1">
        <v>2338</v>
      </c>
      <c r="B803" s="7" t="s">
        <v>2021</v>
      </c>
      <c r="C803" s="7" t="s">
        <v>92</v>
      </c>
      <c r="D803" s="7" t="s">
        <v>475</v>
      </c>
      <c r="E803" s="8">
        <f>VLOOKUP(D803,Table5[[Facility]:[DistrrictCode]],3,FALSE)</f>
        <v>108</v>
      </c>
      <c r="F803" s="1" t="s">
        <v>262</v>
      </c>
      <c r="G803" s="7">
        <f>VLOOKUP(D803,Table5[[Facility]:[DistrrictCode]],2,FALSE)</f>
        <v>7</v>
      </c>
      <c r="H803" s="7"/>
      <c r="I803" s="7"/>
      <c r="J803" s="7"/>
      <c r="K803" s="9">
        <v>771431235</v>
      </c>
      <c r="L803" s="9">
        <v>754409409</v>
      </c>
    </row>
    <row r="804" spans="1:12" x14ac:dyDescent="0.3">
      <c r="A804" s="1">
        <v>2339</v>
      </c>
      <c r="B804" s="7" t="s">
        <v>2022</v>
      </c>
      <c r="C804" s="7" t="s">
        <v>76</v>
      </c>
      <c r="D804" s="7" t="s">
        <v>475</v>
      </c>
      <c r="E804" s="8">
        <f>VLOOKUP(D804,Table5[[Facility]:[DistrrictCode]],3,FALSE)</f>
        <v>108</v>
      </c>
      <c r="F804" s="1" t="s">
        <v>262</v>
      </c>
      <c r="G804" s="7">
        <f>VLOOKUP(D804,Table5[[Facility]:[DistrrictCode]],2,FALSE)</f>
        <v>7</v>
      </c>
      <c r="H804" s="7"/>
      <c r="I804" s="7"/>
      <c r="J804" s="7"/>
      <c r="K804" s="9">
        <v>777190114</v>
      </c>
      <c r="L804" s="7"/>
    </row>
    <row r="805" spans="1:12" x14ac:dyDescent="0.3">
      <c r="A805" s="1">
        <v>2340</v>
      </c>
      <c r="B805" s="7" t="s">
        <v>3449</v>
      </c>
      <c r="C805" s="7" t="s">
        <v>88</v>
      </c>
      <c r="D805" s="7" t="s">
        <v>416</v>
      </c>
      <c r="E805" s="8">
        <f>VLOOKUP(D805,Table5[[Facility]:[DistrrictCode]],3,FALSE)</f>
        <v>70</v>
      </c>
      <c r="F805" s="1" t="s">
        <v>262</v>
      </c>
      <c r="G805" s="7">
        <f>VLOOKUP(D805,Table5[[Facility]:[DistrrictCode]],2,FALSE)</f>
        <v>6</v>
      </c>
      <c r="H805" s="7"/>
      <c r="I805" s="7" t="s">
        <v>2026</v>
      </c>
      <c r="J805" s="7"/>
      <c r="K805" s="9" t="s">
        <v>2023</v>
      </c>
      <c r="L805" s="7"/>
    </row>
    <row r="806" spans="1:12" x14ac:dyDescent="0.3">
      <c r="A806" s="1">
        <v>2341</v>
      </c>
      <c r="B806" s="7" t="s">
        <v>3450</v>
      </c>
      <c r="C806" s="7" t="s">
        <v>91</v>
      </c>
      <c r="D806" s="7" t="s">
        <v>416</v>
      </c>
      <c r="E806" s="8">
        <f>VLOOKUP(D806,Table5[[Facility]:[DistrrictCode]],3,FALSE)</f>
        <v>70</v>
      </c>
      <c r="F806" s="1" t="s">
        <v>262</v>
      </c>
      <c r="G806" s="7">
        <f>VLOOKUP(D806,Table5[[Facility]:[DistrrictCode]],2,FALSE)</f>
        <v>6</v>
      </c>
      <c r="H806" s="7"/>
      <c r="I806" s="7"/>
      <c r="J806" s="7"/>
      <c r="K806" s="9" t="s">
        <v>2024</v>
      </c>
      <c r="L806" s="7"/>
    </row>
    <row r="807" spans="1:12" x14ac:dyDescent="0.3">
      <c r="A807" s="1">
        <v>2342</v>
      </c>
      <c r="B807" s="7" t="s">
        <v>3451</v>
      </c>
      <c r="C807" s="7" t="s">
        <v>173</v>
      </c>
      <c r="D807" s="7" t="s">
        <v>416</v>
      </c>
      <c r="E807" s="8">
        <f>VLOOKUP(D807,Table5[[Facility]:[DistrrictCode]],3,FALSE)</f>
        <v>70</v>
      </c>
      <c r="F807" s="1" t="s">
        <v>262</v>
      </c>
      <c r="G807" s="7">
        <f>VLOOKUP(D807,Table5[[Facility]:[DistrrictCode]],2,FALSE)</f>
        <v>6</v>
      </c>
      <c r="H807" s="7"/>
      <c r="I807" s="7"/>
      <c r="J807" s="7"/>
      <c r="K807" s="9" t="s">
        <v>2025</v>
      </c>
      <c r="L807" s="7"/>
    </row>
    <row r="808" spans="1:12" x14ac:dyDescent="0.3">
      <c r="A808" s="1">
        <v>2343</v>
      </c>
      <c r="B808" s="7" t="s">
        <v>3452</v>
      </c>
      <c r="C808" s="7" t="s">
        <v>124</v>
      </c>
      <c r="D808" s="7" t="s">
        <v>416</v>
      </c>
      <c r="E808" s="8">
        <f>VLOOKUP(D808,Table5[[Facility]:[DistrrictCode]],3,FALSE)</f>
        <v>70</v>
      </c>
      <c r="F808" s="1" t="s">
        <v>262</v>
      </c>
      <c r="G808" s="7">
        <f>VLOOKUP(D808,Table5[[Facility]:[DistrrictCode]],2,FALSE)</f>
        <v>6</v>
      </c>
      <c r="H808" s="7"/>
      <c r="I808" s="7"/>
      <c r="J808" s="7"/>
      <c r="K808" s="9">
        <v>789267935</v>
      </c>
      <c r="L808" s="7"/>
    </row>
    <row r="809" spans="1:12" x14ac:dyDescent="0.3">
      <c r="A809" s="1">
        <v>2344</v>
      </c>
      <c r="B809" s="7" t="s">
        <v>2027</v>
      </c>
      <c r="C809" s="7" t="s">
        <v>117</v>
      </c>
      <c r="D809" s="7" t="s">
        <v>1180</v>
      </c>
      <c r="E809" s="8">
        <f>VLOOKUP(D809,Table5[[Facility]:[DistrrictCode]],3,FALSE)</f>
        <v>12</v>
      </c>
      <c r="F809" s="1" t="s">
        <v>262</v>
      </c>
      <c r="G809" s="7">
        <f>VLOOKUP(D809,Table5[[Facility]:[DistrrictCode]],2,FALSE)</f>
        <v>6</v>
      </c>
      <c r="H809" s="7"/>
      <c r="I809" s="7"/>
      <c r="J809" s="7" t="s">
        <v>2037</v>
      </c>
      <c r="K809" s="9" t="s">
        <v>2032</v>
      </c>
      <c r="L809" s="7"/>
    </row>
    <row r="810" spans="1:12" x14ac:dyDescent="0.3">
      <c r="A810" s="1">
        <v>2345</v>
      </c>
      <c r="B810" s="7" t="s">
        <v>2028</v>
      </c>
      <c r="C810" s="7" t="s">
        <v>253</v>
      </c>
      <c r="D810" s="7" t="s">
        <v>1180</v>
      </c>
      <c r="E810" s="8">
        <f>VLOOKUP(D810,Table5[[Facility]:[DistrrictCode]],3,FALSE)</f>
        <v>12</v>
      </c>
      <c r="F810" s="1" t="s">
        <v>262</v>
      </c>
      <c r="G810" s="7">
        <f>VLOOKUP(D810,Table5[[Facility]:[DistrrictCode]],2,FALSE)</f>
        <v>6</v>
      </c>
      <c r="H810" s="7"/>
      <c r="I810" s="7"/>
      <c r="J810" s="7" t="s">
        <v>2038</v>
      </c>
      <c r="K810" s="9" t="s">
        <v>2033</v>
      </c>
      <c r="L810" s="7"/>
    </row>
    <row r="811" spans="1:12" x14ac:dyDescent="0.3">
      <c r="A811" s="1">
        <v>2346</v>
      </c>
      <c r="B811" s="7" t="s">
        <v>2029</v>
      </c>
      <c r="C811" s="7" t="s">
        <v>201</v>
      </c>
      <c r="D811" s="7" t="s">
        <v>1180</v>
      </c>
      <c r="E811" s="8">
        <f>VLOOKUP(D811,Table5[[Facility]:[DistrrictCode]],3,FALSE)</f>
        <v>12</v>
      </c>
      <c r="F811" s="1" t="s">
        <v>262</v>
      </c>
      <c r="G811" s="7">
        <f>VLOOKUP(D811,Table5[[Facility]:[DistrrictCode]],2,FALSE)</f>
        <v>6</v>
      </c>
      <c r="H811" s="7"/>
      <c r="I811" s="7"/>
      <c r="J811" s="7"/>
      <c r="K811" s="9" t="s">
        <v>2034</v>
      </c>
      <c r="L811" s="7"/>
    </row>
    <row r="812" spans="1:12" x14ac:dyDescent="0.3">
      <c r="A812" s="1">
        <v>2347</v>
      </c>
      <c r="B812" s="7" t="s">
        <v>2030</v>
      </c>
      <c r="C812" s="7" t="s">
        <v>188</v>
      </c>
      <c r="D812" s="7" t="s">
        <v>1180</v>
      </c>
      <c r="E812" s="8">
        <f>VLOOKUP(D812,Table5[[Facility]:[DistrrictCode]],3,FALSE)</f>
        <v>12</v>
      </c>
      <c r="F812" s="1" t="s">
        <v>262</v>
      </c>
      <c r="G812" s="7">
        <f>VLOOKUP(D812,Table5[[Facility]:[DistrrictCode]],2,FALSE)</f>
        <v>6</v>
      </c>
      <c r="H812" s="7"/>
      <c r="I812" s="7"/>
      <c r="J812" s="7" t="s">
        <v>2039</v>
      </c>
      <c r="K812" s="9" t="s">
        <v>2035</v>
      </c>
      <c r="L812" s="7"/>
    </row>
    <row r="813" spans="1:12" x14ac:dyDescent="0.3">
      <c r="A813" s="1">
        <v>2348</v>
      </c>
      <c r="B813" s="7" t="s">
        <v>2031</v>
      </c>
      <c r="C813" s="7" t="s">
        <v>186</v>
      </c>
      <c r="D813" s="7" t="s">
        <v>1180</v>
      </c>
      <c r="E813" s="8">
        <f>VLOOKUP(D813,Table5[[Facility]:[DistrrictCode]],3,FALSE)</f>
        <v>12</v>
      </c>
      <c r="F813" s="1" t="s">
        <v>262</v>
      </c>
      <c r="G813" s="7">
        <f>VLOOKUP(D813,Table5[[Facility]:[DistrrictCode]],2,FALSE)</f>
        <v>6</v>
      </c>
      <c r="H813" s="7"/>
      <c r="I813" s="7"/>
      <c r="J813" s="7"/>
      <c r="K813" s="9" t="s">
        <v>2036</v>
      </c>
      <c r="L813" s="7"/>
    </row>
    <row r="814" spans="1:12" x14ac:dyDescent="0.3">
      <c r="A814" s="1">
        <v>2349</v>
      </c>
      <c r="B814" s="7" t="s">
        <v>3453</v>
      </c>
      <c r="C814" s="7" t="s">
        <v>117</v>
      </c>
      <c r="D814" s="7" t="s">
        <v>417</v>
      </c>
      <c r="E814" s="8">
        <f>VLOOKUP(D814,Table5[[Facility]:[DistrrictCode]],3,FALSE)</f>
        <v>13</v>
      </c>
      <c r="F814" s="1" t="s">
        <v>262</v>
      </c>
      <c r="G814" s="7">
        <f>VLOOKUP(D814,Table5[[Facility]:[DistrrictCode]],2,FALSE)</f>
        <v>6</v>
      </c>
      <c r="H814" s="7"/>
      <c r="I814" s="7"/>
      <c r="J814" s="7"/>
      <c r="K814" s="9" t="s">
        <v>2040</v>
      </c>
      <c r="L814" s="7"/>
    </row>
    <row r="815" spans="1:12" x14ac:dyDescent="0.3">
      <c r="A815" s="1">
        <v>2350</v>
      </c>
      <c r="B815" s="7" t="s">
        <v>3454</v>
      </c>
      <c r="C815" s="7" t="s">
        <v>98</v>
      </c>
      <c r="D815" s="7" t="s">
        <v>417</v>
      </c>
      <c r="E815" s="8">
        <f>VLOOKUP(D815,Table5[[Facility]:[DistrrictCode]],3,FALSE)</f>
        <v>13</v>
      </c>
      <c r="F815" s="1" t="s">
        <v>262</v>
      </c>
      <c r="G815" s="7">
        <f>VLOOKUP(D815,Table5[[Facility]:[DistrrictCode]],2,FALSE)</f>
        <v>6</v>
      </c>
      <c r="H815" s="7"/>
      <c r="I815" s="7"/>
      <c r="J815" s="7" t="s">
        <v>2044</v>
      </c>
      <c r="K815" s="9" t="s">
        <v>2041</v>
      </c>
      <c r="L815" s="7"/>
    </row>
    <row r="816" spans="1:12" x14ac:dyDescent="0.3">
      <c r="A816" s="1">
        <v>2351</v>
      </c>
      <c r="B816" s="7" t="s">
        <v>3455</v>
      </c>
      <c r="C816" s="7" t="s">
        <v>188</v>
      </c>
      <c r="D816" s="7" t="s">
        <v>417</v>
      </c>
      <c r="E816" s="8">
        <f>VLOOKUP(D816,Table5[[Facility]:[DistrrictCode]],3,FALSE)</f>
        <v>13</v>
      </c>
      <c r="F816" s="1" t="s">
        <v>262</v>
      </c>
      <c r="G816" s="7">
        <f>VLOOKUP(D816,Table5[[Facility]:[DistrrictCode]],2,FALSE)</f>
        <v>6</v>
      </c>
      <c r="H816" s="7"/>
      <c r="I816" s="7"/>
      <c r="J816" s="7"/>
      <c r="K816" s="9">
        <v>783515664</v>
      </c>
      <c r="L816" s="7"/>
    </row>
    <row r="817" spans="1:12" x14ac:dyDescent="0.3">
      <c r="A817" s="1">
        <v>2352</v>
      </c>
      <c r="B817" s="7" t="s">
        <v>3456</v>
      </c>
      <c r="C817" s="7" t="s">
        <v>124</v>
      </c>
      <c r="D817" s="7" t="s">
        <v>417</v>
      </c>
      <c r="E817" s="8">
        <f>VLOOKUP(D817,Table5[[Facility]:[DistrrictCode]],3,FALSE)</f>
        <v>13</v>
      </c>
      <c r="F817" s="1" t="s">
        <v>262</v>
      </c>
      <c r="G817" s="7">
        <f>VLOOKUP(D817,Table5[[Facility]:[DistrrictCode]],2,FALSE)</f>
        <v>6</v>
      </c>
      <c r="H817" s="7"/>
      <c r="I817" s="7"/>
      <c r="J817" s="7"/>
      <c r="K817" s="9">
        <v>778622090</v>
      </c>
      <c r="L817" s="7"/>
    </row>
    <row r="818" spans="1:12" x14ac:dyDescent="0.3">
      <c r="A818" s="1">
        <v>2353</v>
      </c>
      <c r="B818" s="7" t="s">
        <v>3457</v>
      </c>
      <c r="C818" s="7" t="s">
        <v>150</v>
      </c>
      <c r="D818" s="7" t="s">
        <v>417</v>
      </c>
      <c r="E818" s="8">
        <f>VLOOKUP(D818,Table5[[Facility]:[DistrrictCode]],3,FALSE)</f>
        <v>13</v>
      </c>
      <c r="F818" s="1" t="s">
        <v>262</v>
      </c>
      <c r="G818" s="7">
        <f>VLOOKUP(D818,Table5[[Facility]:[DistrrictCode]],2,FALSE)</f>
        <v>6</v>
      </c>
      <c r="H818" s="7"/>
      <c r="I818" s="7"/>
      <c r="J818" s="7"/>
      <c r="K818" s="9" t="s">
        <v>2042</v>
      </c>
      <c r="L818" s="7"/>
    </row>
    <row r="819" spans="1:12" x14ac:dyDescent="0.3">
      <c r="A819" s="1">
        <v>2354</v>
      </c>
      <c r="B819" s="7" t="s">
        <v>3458</v>
      </c>
      <c r="C819" s="7" t="s">
        <v>196</v>
      </c>
      <c r="D819" s="7" t="s">
        <v>417</v>
      </c>
      <c r="E819" s="8">
        <f>VLOOKUP(D819,Table5[[Facility]:[DistrrictCode]],3,FALSE)</f>
        <v>13</v>
      </c>
      <c r="F819" s="1" t="s">
        <v>262</v>
      </c>
      <c r="G819" s="7">
        <f>VLOOKUP(D819,Table5[[Facility]:[DistrrictCode]],2,FALSE)</f>
        <v>6</v>
      </c>
      <c r="H819" s="7"/>
      <c r="I819" s="7"/>
      <c r="J819" s="7" t="s">
        <v>2045</v>
      </c>
      <c r="K819" s="9" t="s">
        <v>2043</v>
      </c>
      <c r="L819" s="7"/>
    </row>
    <row r="820" spans="1:12" x14ac:dyDescent="0.3">
      <c r="A820" s="1">
        <v>2355</v>
      </c>
      <c r="B820" s="7" t="s">
        <v>3459</v>
      </c>
      <c r="C820" s="7" t="s">
        <v>117</v>
      </c>
      <c r="D820" s="7" t="s">
        <v>483</v>
      </c>
      <c r="E820" s="8">
        <f>VLOOKUP(D820,Table5[[Facility]:[DistrrictCode]],3,FALSE)</f>
        <v>13</v>
      </c>
      <c r="F820" s="1" t="s">
        <v>262</v>
      </c>
      <c r="G820" s="7">
        <f>VLOOKUP(D820,Table5[[Facility]:[DistrrictCode]],2,FALSE)</f>
        <v>6</v>
      </c>
      <c r="H820" s="7"/>
      <c r="I820" s="7"/>
      <c r="J820" s="7"/>
      <c r="K820" s="9">
        <v>750060237</v>
      </c>
      <c r="L820" s="7" t="s">
        <v>2050</v>
      </c>
    </row>
    <row r="821" spans="1:12" x14ac:dyDescent="0.3">
      <c r="A821" s="1">
        <v>2356</v>
      </c>
      <c r="B821" s="7" t="s">
        <v>3460</v>
      </c>
      <c r="C821" s="7" t="s">
        <v>90</v>
      </c>
      <c r="D821" s="7" t="s">
        <v>483</v>
      </c>
      <c r="E821" s="8">
        <f>VLOOKUP(D821,Table5[[Facility]:[DistrrictCode]],3,FALSE)</f>
        <v>13</v>
      </c>
      <c r="F821" s="1" t="s">
        <v>262</v>
      </c>
      <c r="G821" s="7">
        <f>VLOOKUP(D821,Table5[[Facility]:[DistrrictCode]],2,FALSE)</f>
        <v>6</v>
      </c>
      <c r="H821" s="7"/>
      <c r="I821" s="7"/>
      <c r="J821" s="7"/>
      <c r="K821" s="9" t="s">
        <v>2046</v>
      </c>
      <c r="L821" s="7"/>
    </row>
    <row r="822" spans="1:12" x14ac:dyDescent="0.3">
      <c r="A822" s="1">
        <v>2357</v>
      </c>
      <c r="B822" s="7" t="s">
        <v>3461</v>
      </c>
      <c r="C822" s="7" t="s">
        <v>92</v>
      </c>
      <c r="D822" s="7" t="s">
        <v>483</v>
      </c>
      <c r="E822" s="8">
        <f>VLOOKUP(D822,Table5[[Facility]:[DistrrictCode]],3,FALSE)</f>
        <v>13</v>
      </c>
      <c r="F822" s="1" t="s">
        <v>262</v>
      </c>
      <c r="G822" s="7">
        <f>VLOOKUP(D822,Table5[[Facility]:[DistrrictCode]],2,FALSE)</f>
        <v>6</v>
      </c>
      <c r="H822" s="7"/>
      <c r="I822" s="7"/>
      <c r="J822" s="7" t="s">
        <v>2051</v>
      </c>
      <c r="K822" s="9" t="s">
        <v>2047</v>
      </c>
      <c r="L822" s="7"/>
    </row>
    <row r="823" spans="1:12" x14ac:dyDescent="0.3">
      <c r="A823" s="1">
        <v>2358</v>
      </c>
      <c r="B823" s="7" t="s">
        <v>3462</v>
      </c>
      <c r="C823" s="7" t="s">
        <v>124</v>
      </c>
      <c r="D823" s="7" t="s">
        <v>483</v>
      </c>
      <c r="E823" s="8">
        <f>VLOOKUP(D823,Table5[[Facility]:[DistrrictCode]],3,FALSE)</f>
        <v>13</v>
      </c>
      <c r="F823" s="1" t="s">
        <v>262</v>
      </c>
      <c r="G823" s="7">
        <f>VLOOKUP(D823,Table5[[Facility]:[DistrrictCode]],2,FALSE)</f>
        <v>6</v>
      </c>
      <c r="H823" s="7"/>
      <c r="I823" s="7"/>
      <c r="J823" s="7"/>
      <c r="K823" s="9" t="s">
        <v>2048</v>
      </c>
      <c r="L823" s="7"/>
    </row>
    <row r="824" spans="1:12" x14ac:dyDescent="0.3">
      <c r="A824" s="1">
        <v>2359</v>
      </c>
      <c r="B824" s="7" t="s">
        <v>3463</v>
      </c>
      <c r="C824" s="7" t="s">
        <v>196</v>
      </c>
      <c r="D824" s="7" t="s">
        <v>483</v>
      </c>
      <c r="E824" s="8">
        <f>VLOOKUP(D824,Table5[[Facility]:[DistrrictCode]],3,FALSE)</f>
        <v>13</v>
      </c>
      <c r="F824" s="1" t="s">
        <v>262</v>
      </c>
      <c r="G824" s="7">
        <f>VLOOKUP(D824,Table5[[Facility]:[DistrrictCode]],2,FALSE)</f>
        <v>6</v>
      </c>
      <c r="H824" s="7"/>
      <c r="I824" s="7"/>
      <c r="J824" s="7"/>
      <c r="K824" s="9" t="s">
        <v>2049</v>
      </c>
      <c r="L824" s="7"/>
    </row>
    <row r="825" spans="1:12" x14ac:dyDescent="0.3">
      <c r="A825" s="1">
        <v>2360</v>
      </c>
      <c r="B825" s="7" t="s">
        <v>3464</v>
      </c>
      <c r="C825" s="7" t="s">
        <v>3780</v>
      </c>
      <c r="D825" s="7" t="s">
        <v>569</v>
      </c>
      <c r="E825" s="8">
        <f>VLOOKUP(D825,Table5[[Facility]:[DistrrictCode]],3,FALSE)</f>
        <v>75</v>
      </c>
      <c r="F825" s="1" t="s">
        <v>262</v>
      </c>
      <c r="G825" s="7">
        <f>VLOOKUP(D825,Table5[[Facility]:[DistrrictCode]],2,FALSE)</f>
        <v>13</v>
      </c>
      <c r="H825" s="7"/>
      <c r="I825" s="7"/>
      <c r="J825" s="7" t="s">
        <v>2053</v>
      </c>
      <c r="K825" s="9">
        <v>783323274</v>
      </c>
      <c r="L825" s="7"/>
    </row>
    <row r="826" spans="1:12" x14ac:dyDescent="0.3">
      <c r="A826" s="1">
        <v>2361</v>
      </c>
      <c r="B826" s="7" t="s">
        <v>2052</v>
      </c>
      <c r="C826" s="7"/>
      <c r="D826" s="7" t="s">
        <v>569</v>
      </c>
      <c r="E826" s="8">
        <f>VLOOKUP(D826,Table5[[Facility]:[DistrrictCode]],3,FALSE)</f>
        <v>75</v>
      </c>
      <c r="F826" s="1" t="s">
        <v>262</v>
      </c>
      <c r="G826" s="7">
        <f>VLOOKUP(D826,Table5[[Facility]:[DistrrictCode]],2,FALSE)</f>
        <v>13</v>
      </c>
      <c r="H826" s="7"/>
      <c r="I826" s="7"/>
      <c r="J826" s="7" t="s">
        <v>2054</v>
      </c>
      <c r="K826" s="9">
        <v>789109882</v>
      </c>
      <c r="L826" s="9">
        <v>750551182</v>
      </c>
    </row>
    <row r="827" spans="1:12" x14ac:dyDescent="0.3">
      <c r="A827" s="1">
        <v>2362</v>
      </c>
      <c r="B827" s="7" t="s">
        <v>3465</v>
      </c>
      <c r="C827" s="7" t="s">
        <v>113</v>
      </c>
      <c r="D827" s="7" t="s">
        <v>569</v>
      </c>
      <c r="E827" s="8">
        <f>VLOOKUP(D827,Table5[[Facility]:[DistrrictCode]],3,FALSE)</f>
        <v>75</v>
      </c>
      <c r="F827" s="1" t="s">
        <v>262</v>
      </c>
      <c r="G827" s="7">
        <f>VLOOKUP(D827,Table5[[Facility]:[DistrrictCode]],2,FALSE)</f>
        <v>13</v>
      </c>
      <c r="H827" s="7"/>
      <c r="I827" s="7"/>
      <c r="J827" s="7" t="s">
        <v>2055</v>
      </c>
      <c r="K827" s="9">
        <v>780385282</v>
      </c>
      <c r="L827" s="7"/>
    </row>
    <row r="828" spans="1:12" x14ac:dyDescent="0.3">
      <c r="A828" s="1">
        <v>2363</v>
      </c>
      <c r="B828" s="7" t="s">
        <v>2056</v>
      </c>
      <c r="C828" s="7" t="s">
        <v>113</v>
      </c>
      <c r="D828" s="7" t="s">
        <v>631</v>
      </c>
      <c r="E828" s="8">
        <f>VLOOKUP(D828,Table5[[Facility]:[DistrrictCode]],3,FALSE)</f>
        <v>57</v>
      </c>
      <c r="F828" s="1" t="s">
        <v>262</v>
      </c>
      <c r="G828" s="7">
        <f>VLOOKUP(D828,Table5[[Facility]:[DistrrictCode]],2,FALSE)</f>
        <v>12</v>
      </c>
      <c r="H828" s="7"/>
      <c r="I828" s="7"/>
      <c r="J828" s="7" t="s">
        <v>2059</v>
      </c>
      <c r="K828" s="9">
        <v>788458832</v>
      </c>
      <c r="L828" s="9">
        <v>754848505</v>
      </c>
    </row>
    <row r="829" spans="1:12" x14ac:dyDescent="0.3">
      <c r="A829" s="1">
        <v>2364</v>
      </c>
      <c r="B829" s="7" t="s">
        <v>2057</v>
      </c>
      <c r="C829" s="7" t="s">
        <v>253</v>
      </c>
      <c r="D829" s="7" t="s">
        <v>631</v>
      </c>
      <c r="E829" s="8">
        <f>VLOOKUP(D829,Table5[[Facility]:[DistrrictCode]],3,FALSE)</f>
        <v>57</v>
      </c>
      <c r="F829" s="1" t="s">
        <v>262</v>
      </c>
      <c r="G829" s="7">
        <f>VLOOKUP(D829,Table5[[Facility]:[DistrrictCode]],2,FALSE)</f>
        <v>12</v>
      </c>
      <c r="H829" s="7"/>
      <c r="I829" s="7"/>
      <c r="J829" s="7" t="s">
        <v>2060</v>
      </c>
      <c r="K829" s="9">
        <v>781499035</v>
      </c>
      <c r="L829" s="7"/>
    </row>
    <row r="830" spans="1:12" x14ac:dyDescent="0.3">
      <c r="A830" s="1">
        <v>2365</v>
      </c>
      <c r="B830" s="7" t="s">
        <v>2058</v>
      </c>
      <c r="C830" s="7" t="s">
        <v>88</v>
      </c>
      <c r="D830" s="7" t="s">
        <v>631</v>
      </c>
      <c r="E830" s="8">
        <f>VLOOKUP(D830,Table5[[Facility]:[DistrrictCode]],3,FALSE)</f>
        <v>57</v>
      </c>
      <c r="F830" s="1" t="s">
        <v>262</v>
      </c>
      <c r="G830" s="7">
        <f>VLOOKUP(D830,Table5[[Facility]:[DistrrictCode]],2,FALSE)</f>
        <v>12</v>
      </c>
      <c r="H830" s="7"/>
      <c r="I830" s="7"/>
      <c r="J830" s="7"/>
      <c r="K830" s="9">
        <v>786099319</v>
      </c>
      <c r="L830" s="7"/>
    </row>
    <row r="831" spans="1:12" x14ac:dyDescent="0.3">
      <c r="A831" s="1">
        <v>2366</v>
      </c>
      <c r="B831" s="7" t="s">
        <v>3466</v>
      </c>
      <c r="C831" s="7" t="s">
        <v>117</v>
      </c>
      <c r="D831" s="7" t="s">
        <v>430</v>
      </c>
      <c r="E831" s="8">
        <f>VLOOKUP(D831,Table5[[Facility]:[DistrrictCode]],3,FALSE)</f>
        <v>70</v>
      </c>
      <c r="F831" s="1" t="s">
        <v>262</v>
      </c>
      <c r="G831" s="7">
        <f>VLOOKUP(D831,Table5[[Facility]:[DistrrictCode]],2,FALSE)</f>
        <v>6</v>
      </c>
      <c r="H831" s="7"/>
      <c r="I831" s="7"/>
      <c r="J831" s="7" t="s">
        <v>2064</v>
      </c>
      <c r="K831" s="9">
        <v>774041230</v>
      </c>
      <c r="L831" s="9">
        <v>701947387</v>
      </c>
    </row>
    <row r="832" spans="1:12" x14ac:dyDescent="0.3">
      <c r="A832" s="1">
        <v>2367</v>
      </c>
      <c r="B832" s="7" t="s">
        <v>3467</v>
      </c>
      <c r="C832" s="7" t="s">
        <v>88</v>
      </c>
      <c r="D832" s="7" t="s">
        <v>430</v>
      </c>
      <c r="E832" s="8">
        <f>VLOOKUP(D832,Table5[[Facility]:[DistrrictCode]],3,FALSE)</f>
        <v>70</v>
      </c>
      <c r="F832" s="1" t="s">
        <v>262</v>
      </c>
      <c r="G832" s="7">
        <f>VLOOKUP(D832,Table5[[Facility]:[DistrrictCode]],2,FALSE)</f>
        <v>6</v>
      </c>
      <c r="H832" s="7"/>
      <c r="I832" s="7"/>
      <c r="J832" s="7"/>
      <c r="K832" s="9" t="s">
        <v>2063</v>
      </c>
      <c r="L832" s="7"/>
    </row>
    <row r="833" spans="1:12" x14ac:dyDescent="0.3">
      <c r="A833" s="1">
        <v>2368</v>
      </c>
      <c r="B833" s="7" t="s">
        <v>2061</v>
      </c>
      <c r="C833" s="7" t="s">
        <v>198</v>
      </c>
      <c r="D833" s="7" t="s">
        <v>430</v>
      </c>
      <c r="E833" s="8">
        <f>VLOOKUP(D833,Table5[[Facility]:[DistrrictCode]],3,FALSE)</f>
        <v>70</v>
      </c>
      <c r="F833" s="1" t="s">
        <v>262</v>
      </c>
      <c r="G833" s="7">
        <f>VLOOKUP(D833,Table5[[Facility]:[DistrrictCode]],2,FALSE)</f>
        <v>6</v>
      </c>
      <c r="H833" s="7"/>
      <c r="I833" s="7"/>
      <c r="J833" s="7"/>
      <c r="K833" s="9">
        <v>776253456</v>
      </c>
      <c r="L833" s="7"/>
    </row>
    <row r="834" spans="1:12" x14ac:dyDescent="0.3">
      <c r="A834" s="1">
        <v>2369</v>
      </c>
      <c r="B834" s="7" t="s">
        <v>3468</v>
      </c>
      <c r="C834" s="7" t="s">
        <v>73</v>
      </c>
      <c r="D834" s="7" t="s">
        <v>430</v>
      </c>
      <c r="E834" s="8">
        <f>VLOOKUP(D834,Table5[[Facility]:[DistrrictCode]],3,FALSE)</f>
        <v>70</v>
      </c>
      <c r="F834" s="1" t="s">
        <v>262</v>
      </c>
      <c r="G834" s="7">
        <f>VLOOKUP(D834,Table5[[Facility]:[DistrrictCode]],2,FALSE)</f>
        <v>6</v>
      </c>
      <c r="H834" s="7"/>
      <c r="I834" s="7"/>
      <c r="J834" s="7" t="s">
        <v>2065</v>
      </c>
      <c r="K834" s="9"/>
      <c r="L834" s="7"/>
    </row>
    <row r="835" spans="1:12" x14ac:dyDescent="0.3">
      <c r="A835" s="1">
        <v>2370</v>
      </c>
      <c r="B835" s="7" t="s">
        <v>2062</v>
      </c>
      <c r="C835" s="7" t="s">
        <v>197</v>
      </c>
      <c r="D835" s="7" t="s">
        <v>430</v>
      </c>
      <c r="E835" s="8">
        <f>VLOOKUP(D835,Table5[[Facility]:[DistrrictCode]],3,FALSE)</f>
        <v>70</v>
      </c>
      <c r="F835" s="1" t="s">
        <v>262</v>
      </c>
      <c r="G835" s="7">
        <f>VLOOKUP(D835,Table5[[Facility]:[DistrrictCode]],2,FALSE)</f>
        <v>6</v>
      </c>
      <c r="H835" s="7"/>
      <c r="I835" s="7"/>
      <c r="J835" s="7"/>
      <c r="K835" s="9">
        <v>789558938</v>
      </c>
      <c r="L835" s="7"/>
    </row>
    <row r="836" spans="1:12" x14ac:dyDescent="0.3">
      <c r="A836" s="1">
        <v>2371</v>
      </c>
      <c r="B836" s="7" t="s">
        <v>2066</v>
      </c>
      <c r="C836" s="7" t="s">
        <v>92</v>
      </c>
      <c r="D836" s="7" t="s">
        <v>568</v>
      </c>
      <c r="E836" s="8">
        <f>VLOOKUP(D836,Table5[[Facility]:[DistrrictCode]],3,FALSE)</f>
        <v>11</v>
      </c>
      <c r="F836" s="1" t="s">
        <v>262</v>
      </c>
      <c r="G836" s="7">
        <f>VLOOKUP(D836,Table5[[Facility]:[DistrrictCode]],2,FALSE)</f>
        <v>12</v>
      </c>
      <c r="H836" s="7"/>
      <c r="I836" s="7"/>
      <c r="J836" s="7" t="s">
        <v>2070</v>
      </c>
      <c r="K836" s="9">
        <v>704692888</v>
      </c>
      <c r="L836" s="7"/>
    </row>
    <row r="837" spans="1:12" x14ac:dyDescent="0.3">
      <c r="A837" s="1">
        <v>2372</v>
      </c>
      <c r="B837" s="7" t="s">
        <v>2067</v>
      </c>
      <c r="C837" s="7" t="s">
        <v>73</v>
      </c>
      <c r="D837" s="7" t="s">
        <v>568</v>
      </c>
      <c r="E837" s="8">
        <f>VLOOKUP(D837,Table5[[Facility]:[DistrrictCode]],3,FALSE)</f>
        <v>11</v>
      </c>
      <c r="F837" s="1" t="s">
        <v>262</v>
      </c>
      <c r="G837" s="7">
        <f>VLOOKUP(D837,Table5[[Facility]:[DistrrictCode]],2,FALSE)</f>
        <v>12</v>
      </c>
      <c r="H837" s="7"/>
      <c r="I837" s="7"/>
      <c r="J837" s="7" t="s">
        <v>2071</v>
      </c>
      <c r="K837" s="9">
        <v>779255596</v>
      </c>
      <c r="L837" s="7"/>
    </row>
    <row r="838" spans="1:12" x14ac:dyDescent="0.3">
      <c r="A838" s="1">
        <v>2373</v>
      </c>
      <c r="B838" s="7" t="s">
        <v>2068</v>
      </c>
      <c r="C838" s="7" t="s">
        <v>171</v>
      </c>
      <c r="D838" s="7" t="s">
        <v>568</v>
      </c>
      <c r="E838" s="8">
        <f>VLOOKUP(D838,Table5[[Facility]:[DistrrictCode]],3,FALSE)</f>
        <v>11</v>
      </c>
      <c r="F838" s="1" t="s">
        <v>262</v>
      </c>
      <c r="G838" s="7">
        <f>VLOOKUP(D838,Table5[[Facility]:[DistrrictCode]],2,FALSE)</f>
        <v>12</v>
      </c>
      <c r="H838" s="7"/>
      <c r="I838" s="7"/>
      <c r="J838" s="7"/>
      <c r="K838" s="9">
        <v>706167470</v>
      </c>
      <c r="L838" s="7"/>
    </row>
    <row r="839" spans="1:12" x14ac:dyDescent="0.3">
      <c r="A839" s="1">
        <v>2374</v>
      </c>
      <c r="B839" s="7" t="s">
        <v>2069</v>
      </c>
      <c r="C839" s="7" t="s">
        <v>197</v>
      </c>
      <c r="D839" s="7" t="s">
        <v>568</v>
      </c>
      <c r="E839" s="8">
        <f>VLOOKUP(D839,Table5[[Facility]:[DistrrictCode]],3,FALSE)</f>
        <v>11</v>
      </c>
      <c r="F839" s="1" t="s">
        <v>262</v>
      </c>
      <c r="G839" s="7">
        <f>VLOOKUP(D839,Table5[[Facility]:[DistrrictCode]],2,FALSE)</f>
        <v>12</v>
      </c>
      <c r="H839" s="7"/>
      <c r="I839" s="7"/>
      <c r="J839" s="7"/>
      <c r="K839" s="9">
        <v>706167470</v>
      </c>
      <c r="L839" s="7"/>
    </row>
    <row r="840" spans="1:12" x14ac:dyDescent="0.3">
      <c r="A840" s="1">
        <v>2375</v>
      </c>
      <c r="B840" s="7" t="s">
        <v>2072</v>
      </c>
      <c r="C840" s="7" t="s">
        <v>111</v>
      </c>
      <c r="D840" s="7" t="s">
        <v>567</v>
      </c>
      <c r="E840" s="8">
        <f>VLOOKUP(D840,Table5[[Facility]:[DistrrictCode]],3,FALSE)</f>
        <v>67</v>
      </c>
      <c r="F840" s="1" t="s">
        <v>262</v>
      </c>
      <c r="G840" s="7">
        <f>VLOOKUP(D840,Table5[[Facility]:[DistrrictCode]],2,FALSE)</f>
        <v>7</v>
      </c>
      <c r="H840" s="7"/>
      <c r="I840" s="7"/>
      <c r="J840" s="7" t="s">
        <v>2076</v>
      </c>
      <c r="K840" s="9">
        <v>775128921</v>
      </c>
      <c r="L840" s="7"/>
    </row>
    <row r="841" spans="1:12" x14ac:dyDescent="0.3">
      <c r="A841" s="1">
        <v>2376</v>
      </c>
      <c r="B841" s="7" t="s">
        <v>2073</v>
      </c>
      <c r="C841" s="7" t="s">
        <v>171</v>
      </c>
      <c r="D841" s="7" t="s">
        <v>567</v>
      </c>
      <c r="E841" s="8">
        <f>VLOOKUP(D841,Table5[[Facility]:[DistrrictCode]],3,FALSE)</f>
        <v>67</v>
      </c>
      <c r="F841" s="1" t="s">
        <v>262</v>
      </c>
      <c r="G841" s="7">
        <f>VLOOKUP(D841,Table5[[Facility]:[DistrrictCode]],2,FALSE)</f>
        <v>7</v>
      </c>
      <c r="H841" s="7"/>
      <c r="I841" s="7"/>
      <c r="J841" s="7"/>
      <c r="K841" s="9">
        <v>781572975</v>
      </c>
      <c r="L841" s="7"/>
    </row>
    <row r="842" spans="1:12" x14ac:dyDescent="0.3">
      <c r="A842" s="1">
        <v>2377</v>
      </c>
      <c r="B842" s="7" t="s">
        <v>3469</v>
      </c>
      <c r="C842" s="7" t="s">
        <v>117</v>
      </c>
      <c r="D842" s="7" t="s">
        <v>567</v>
      </c>
      <c r="E842" s="8">
        <f>VLOOKUP(D842,Table5[[Facility]:[DistrrictCode]],3,FALSE)</f>
        <v>67</v>
      </c>
      <c r="F842" s="1" t="s">
        <v>262</v>
      </c>
      <c r="G842" s="7">
        <f>VLOOKUP(D842,Table5[[Facility]:[DistrrictCode]],2,FALSE)</f>
        <v>7</v>
      </c>
      <c r="H842" s="7"/>
      <c r="I842" s="7"/>
      <c r="J842" s="7"/>
      <c r="K842" s="9">
        <v>772442072</v>
      </c>
      <c r="L842" s="9">
        <v>702442072</v>
      </c>
    </row>
    <row r="843" spans="1:12" x14ac:dyDescent="0.3">
      <c r="A843" s="1">
        <v>2378</v>
      </c>
      <c r="B843" s="7" t="s">
        <v>2074</v>
      </c>
      <c r="C843" s="7" t="s">
        <v>123</v>
      </c>
      <c r="D843" s="7" t="s">
        <v>567</v>
      </c>
      <c r="E843" s="8">
        <f>VLOOKUP(D843,Table5[[Facility]:[DistrrictCode]],3,FALSE)</f>
        <v>67</v>
      </c>
      <c r="F843" s="1" t="s">
        <v>262</v>
      </c>
      <c r="G843" s="7">
        <f>VLOOKUP(D843,Table5[[Facility]:[DistrrictCode]],2,FALSE)</f>
        <v>7</v>
      </c>
      <c r="H843" s="7"/>
      <c r="I843" s="7"/>
      <c r="J843" s="7"/>
      <c r="K843" s="9">
        <v>778399378</v>
      </c>
      <c r="L843" s="7"/>
    </row>
    <row r="844" spans="1:12" x14ac:dyDescent="0.3">
      <c r="A844" s="1">
        <v>2379</v>
      </c>
      <c r="B844" s="7" t="s">
        <v>2075</v>
      </c>
      <c r="C844" s="7" t="s">
        <v>152</v>
      </c>
      <c r="D844" s="7" t="s">
        <v>567</v>
      </c>
      <c r="E844" s="8">
        <f>VLOOKUP(D844,Table5[[Facility]:[DistrrictCode]],3,FALSE)</f>
        <v>67</v>
      </c>
      <c r="F844" s="1" t="s">
        <v>262</v>
      </c>
      <c r="G844" s="7">
        <f>VLOOKUP(D844,Table5[[Facility]:[DistrrictCode]],2,FALSE)</f>
        <v>7</v>
      </c>
      <c r="H844" s="7"/>
      <c r="I844" s="7"/>
      <c r="J844" s="7"/>
      <c r="K844" s="9">
        <v>789247898</v>
      </c>
      <c r="L844" s="7"/>
    </row>
    <row r="845" spans="1:12" x14ac:dyDescent="0.3">
      <c r="A845" s="1">
        <v>2380</v>
      </c>
      <c r="B845" s="7" t="s">
        <v>3470</v>
      </c>
      <c r="C845" s="7" t="s">
        <v>171</v>
      </c>
      <c r="D845" s="7" t="s">
        <v>566</v>
      </c>
      <c r="E845" s="8">
        <f>VLOOKUP(D845,Table5[[Facility]:[DistrrictCode]],3,FALSE)</f>
        <v>36</v>
      </c>
      <c r="F845" s="1" t="s">
        <v>262</v>
      </c>
      <c r="G845" s="7">
        <f>VLOOKUP(D845,Table5[[Facility]:[DistrrictCode]],2,FALSE)</f>
        <v>12</v>
      </c>
      <c r="H845" s="7"/>
      <c r="I845" s="7" t="s">
        <v>2080</v>
      </c>
      <c r="J845" s="7" t="s">
        <v>2077</v>
      </c>
      <c r="K845" s="9">
        <v>785549053</v>
      </c>
      <c r="L845" s="7"/>
    </row>
    <row r="846" spans="1:12" x14ac:dyDescent="0.3">
      <c r="A846" s="1">
        <v>2381</v>
      </c>
      <c r="B846" s="7" t="s">
        <v>3471</v>
      </c>
      <c r="C846" s="7" t="s">
        <v>76</v>
      </c>
      <c r="D846" s="7" t="s">
        <v>566</v>
      </c>
      <c r="E846" s="8">
        <f>VLOOKUP(D846,Table5[[Facility]:[DistrrictCode]],3,FALSE)</f>
        <v>36</v>
      </c>
      <c r="F846" s="1" t="s">
        <v>262</v>
      </c>
      <c r="G846" s="7">
        <f>VLOOKUP(D846,Table5[[Facility]:[DistrrictCode]],2,FALSE)</f>
        <v>12</v>
      </c>
      <c r="H846" s="7"/>
      <c r="I846" s="7"/>
      <c r="J846" s="7" t="s">
        <v>2078</v>
      </c>
      <c r="K846" s="9">
        <v>777064598</v>
      </c>
      <c r="L846" s="7"/>
    </row>
    <row r="847" spans="1:12" x14ac:dyDescent="0.3">
      <c r="A847" s="1">
        <v>2382</v>
      </c>
      <c r="B847" s="7" t="s">
        <v>3472</v>
      </c>
      <c r="C847" s="7" t="s">
        <v>232</v>
      </c>
      <c r="D847" s="7" t="s">
        <v>566</v>
      </c>
      <c r="E847" s="8">
        <f>VLOOKUP(D847,Table5[[Facility]:[DistrrictCode]],3,FALSE)</f>
        <v>36</v>
      </c>
      <c r="F847" s="1" t="s">
        <v>262</v>
      </c>
      <c r="G847" s="7">
        <f>VLOOKUP(D847,Table5[[Facility]:[DistrrictCode]],2,FALSE)</f>
        <v>12</v>
      </c>
      <c r="H847" s="7"/>
      <c r="I847" s="7"/>
      <c r="J847" s="7" t="s">
        <v>2079</v>
      </c>
      <c r="K847" s="9">
        <v>778076729</v>
      </c>
      <c r="L847" s="7"/>
    </row>
    <row r="848" spans="1:12" x14ac:dyDescent="0.3">
      <c r="A848" s="1">
        <v>2383</v>
      </c>
      <c r="B848" s="7" t="s">
        <v>3473</v>
      </c>
      <c r="C848" s="7" t="s">
        <v>88</v>
      </c>
      <c r="D848" s="7" t="s">
        <v>566</v>
      </c>
      <c r="E848" s="8">
        <f>VLOOKUP(D848,Table5[[Facility]:[DistrrictCode]],3,FALSE)</f>
        <v>36</v>
      </c>
      <c r="F848" s="1" t="s">
        <v>262</v>
      </c>
      <c r="G848" s="7">
        <f>VLOOKUP(D848,Table5[[Facility]:[DistrrictCode]],2,FALSE)</f>
        <v>12</v>
      </c>
      <c r="H848" s="7"/>
      <c r="I848" s="7"/>
      <c r="J848" s="7" t="s">
        <v>2081</v>
      </c>
      <c r="K848" s="9">
        <v>759801054</v>
      </c>
      <c r="L848" s="7"/>
    </row>
    <row r="849" spans="1:12" x14ac:dyDescent="0.3">
      <c r="A849" s="1">
        <v>2384</v>
      </c>
      <c r="B849" s="7" t="s">
        <v>3474</v>
      </c>
      <c r="C849" s="7" t="s">
        <v>146</v>
      </c>
      <c r="D849" s="7" t="s">
        <v>566</v>
      </c>
      <c r="E849" s="8">
        <f>VLOOKUP(D849,Table5[[Facility]:[DistrrictCode]],3,FALSE)</f>
        <v>36</v>
      </c>
      <c r="F849" s="1" t="s">
        <v>262</v>
      </c>
      <c r="G849" s="7">
        <f>VLOOKUP(D849,Table5[[Facility]:[DistrrictCode]],2,FALSE)</f>
        <v>12</v>
      </c>
      <c r="H849" s="7"/>
      <c r="I849" s="7"/>
      <c r="J849" s="7"/>
      <c r="K849" s="9">
        <v>775519117</v>
      </c>
      <c r="L849" s="7"/>
    </row>
    <row r="850" spans="1:12" x14ac:dyDescent="0.3">
      <c r="A850" s="1">
        <v>2385</v>
      </c>
      <c r="B850" s="7" t="s">
        <v>3475</v>
      </c>
      <c r="C850" s="7" t="s">
        <v>145</v>
      </c>
      <c r="D850" s="7" t="s">
        <v>565</v>
      </c>
      <c r="E850" s="8">
        <f>VLOOKUP(D850,Table5[[Facility]:[DistrrictCode]],3,FALSE)</f>
        <v>11</v>
      </c>
      <c r="F850" s="1" t="s">
        <v>262</v>
      </c>
      <c r="G850" s="7">
        <f>VLOOKUP(D850,Table5[[Facility]:[DistrrictCode]],2,FALSE)</f>
        <v>12</v>
      </c>
      <c r="H850" s="7"/>
      <c r="I850" s="7" t="s">
        <v>2083</v>
      </c>
      <c r="J850" s="7" t="s">
        <v>2082</v>
      </c>
      <c r="K850" s="9">
        <v>777347677</v>
      </c>
      <c r="L850" s="9">
        <v>70347677</v>
      </c>
    </row>
    <row r="851" spans="1:12" x14ac:dyDescent="0.3">
      <c r="A851" s="1">
        <v>2386</v>
      </c>
      <c r="B851" s="7" t="s">
        <v>3476</v>
      </c>
      <c r="C851" s="7" t="s">
        <v>245</v>
      </c>
      <c r="D851" s="7" t="s">
        <v>565</v>
      </c>
      <c r="E851" s="8">
        <f>VLOOKUP(D851,Table5[[Facility]:[DistrrictCode]],3,FALSE)</f>
        <v>11</v>
      </c>
      <c r="F851" s="1" t="s">
        <v>262</v>
      </c>
      <c r="G851" s="7">
        <f>VLOOKUP(D851,Table5[[Facility]:[DistrrictCode]],2,FALSE)</f>
        <v>12</v>
      </c>
      <c r="H851" s="7"/>
      <c r="I851" s="7"/>
      <c r="J851" s="7"/>
      <c r="K851" s="9">
        <v>784759575</v>
      </c>
      <c r="L851" s="7"/>
    </row>
    <row r="852" spans="1:12" x14ac:dyDescent="0.3">
      <c r="A852" s="1">
        <v>2387</v>
      </c>
      <c r="B852" s="7" t="s">
        <v>3477</v>
      </c>
      <c r="C852" s="7" t="s">
        <v>85</v>
      </c>
      <c r="D852" s="7" t="s">
        <v>565</v>
      </c>
      <c r="E852" s="8">
        <f>VLOOKUP(D852,Table5[[Facility]:[DistrrictCode]],3,FALSE)</f>
        <v>11</v>
      </c>
      <c r="F852" s="1" t="s">
        <v>262</v>
      </c>
      <c r="G852" s="7">
        <f>VLOOKUP(D852,Table5[[Facility]:[DistrrictCode]],2,FALSE)</f>
        <v>12</v>
      </c>
      <c r="H852" s="7"/>
      <c r="I852" s="7"/>
      <c r="J852" s="7"/>
      <c r="K852" s="9">
        <v>706264702</v>
      </c>
      <c r="L852" s="7"/>
    </row>
    <row r="853" spans="1:12" x14ac:dyDescent="0.3">
      <c r="A853" s="1">
        <v>2388</v>
      </c>
      <c r="B853" s="7" t="s">
        <v>3478</v>
      </c>
      <c r="C853" s="7" t="s">
        <v>88</v>
      </c>
      <c r="D853" s="7" t="s">
        <v>565</v>
      </c>
      <c r="E853" s="8">
        <f>VLOOKUP(D853,Table5[[Facility]:[DistrrictCode]],3,FALSE)</f>
        <v>11</v>
      </c>
      <c r="F853" s="1" t="s">
        <v>262</v>
      </c>
      <c r="G853" s="7">
        <f>VLOOKUP(D853,Table5[[Facility]:[DistrrictCode]],2,FALSE)</f>
        <v>12</v>
      </c>
      <c r="H853" s="7"/>
      <c r="I853" s="7"/>
      <c r="J853" s="7"/>
      <c r="K853" s="9"/>
      <c r="L853" s="7"/>
    </row>
    <row r="854" spans="1:12" x14ac:dyDescent="0.3">
      <c r="A854" s="1">
        <v>2389</v>
      </c>
      <c r="B854" s="7" t="s">
        <v>46</v>
      </c>
      <c r="C854" s="7" t="s">
        <v>117</v>
      </c>
      <c r="D854" s="7" t="s">
        <v>321</v>
      </c>
      <c r="E854" s="8">
        <f>VLOOKUP(D854,Table5[[Facility]:[DistrrictCode]],3,FALSE)</f>
        <v>64</v>
      </c>
      <c r="F854" s="1" t="s">
        <v>262</v>
      </c>
      <c r="G854" s="7">
        <f>VLOOKUP(D854,Table5[[Facility]:[DistrrictCode]],2,FALSE)</f>
        <v>12</v>
      </c>
      <c r="H854" s="7"/>
      <c r="I854" s="7"/>
      <c r="J854" s="7"/>
      <c r="K854" s="9" t="s">
        <v>2088</v>
      </c>
      <c r="L854" s="7"/>
    </row>
    <row r="855" spans="1:12" x14ac:dyDescent="0.3">
      <c r="A855" s="1">
        <v>2390</v>
      </c>
      <c r="B855" s="7" t="s">
        <v>2084</v>
      </c>
      <c r="C855" s="7" t="s">
        <v>186</v>
      </c>
      <c r="D855" s="7" t="s">
        <v>321</v>
      </c>
      <c r="E855" s="8">
        <f>VLOOKUP(D855,Table5[[Facility]:[DistrrictCode]],3,FALSE)</f>
        <v>64</v>
      </c>
      <c r="F855" s="1" t="s">
        <v>262</v>
      </c>
      <c r="G855" s="7">
        <f>VLOOKUP(D855,Table5[[Facility]:[DistrrictCode]],2,FALSE)</f>
        <v>12</v>
      </c>
      <c r="H855" s="7"/>
      <c r="I855" s="7"/>
      <c r="J855" s="7" t="s">
        <v>2091</v>
      </c>
      <c r="K855" s="9">
        <v>753805276</v>
      </c>
      <c r="L855" s="9">
        <v>787628181</v>
      </c>
    </row>
    <row r="856" spans="1:12" x14ac:dyDescent="0.3">
      <c r="A856" s="1">
        <v>2391</v>
      </c>
      <c r="B856" s="7" t="s">
        <v>2085</v>
      </c>
      <c r="C856" s="7" t="s">
        <v>124</v>
      </c>
      <c r="D856" s="7" t="s">
        <v>321</v>
      </c>
      <c r="E856" s="8">
        <f>VLOOKUP(D856,Table5[[Facility]:[DistrrictCode]],3,FALSE)</f>
        <v>64</v>
      </c>
      <c r="F856" s="1" t="s">
        <v>262</v>
      </c>
      <c r="G856" s="7">
        <f>VLOOKUP(D856,Table5[[Facility]:[DistrrictCode]],2,FALSE)</f>
        <v>12</v>
      </c>
      <c r="H856" s="7"/>
      <c r="I856" s="7"/>
      <c r="J856" s="7"/>
      <c r="K856" s="9" t="s">
        <v>2089</v>
      </c>
      <c r="L856" s="7"/>
    </row>
    <row r="857" spans="1:12" x14ac:dyDescent="0.3">
      <c r="A857" s="1">
        <v>2392</v>
      </c>
      <c r="B857" s="7" t="s">
        <v>2086</v>
      </c>
      <c r="C857" s="7" t="s">
        <v>107</v>
      </c>
      <c r="D857" s="7" t="s">
        <v>321</v>
      </c>
      <c r="E857" s="8">
        <f>VLOOKUP(D857,Table5[[Facility]:[DistrrictCode]],3,FALSE)</f>
        <v>64</v>
      </c>
      <c r="F857" s="1" t="s">
        <v>262</v>
      </c>
      <c r="G857" s="7">
        <f>VLOOKUP(D857,Table5[[Facility]:[DistrrictCode]],2,FALSE)</f>
        <v>12</v>
      </c>
      <c r="H857" s="7"/>
      <c r="I857" s="7"/>
      <c r="J857" s="7"/>
      <c r="K857" s="9">
        <v>776655022</v>
      </c>
      <c r="L857" s="9">
        <v>792390053</v>
      </c>
    </row>
    <row r="858" spans="1:12" x14ac:dyDescent="0.3">
      <c r="A858" s="1">
        <v>2393</v>
      </c>
      <c r="B858" s="7" t="s">
        <v>2087</v>
      </c>
      <c r="C858" s="7" t="s">
        <v>109</v>
      </c>
      <c r="D858" s="7" t="s">
        <v>321</v>
      </c>
      <c r="E858" s="8">
        <f>VLOOKUP(D858,Table5[[Facility]:[DistrrictCode]],3,FALSE)</f>
        <v>64</v>
      </c>
      <c r="F858" s="1" t="s">
        <v>262</v>
      </c>
      <c r="G858" s="7">
        <f>VLOOKUP(D858,Table5[[Facility]:[DistrrictCode]],2,FALSE)</f>
        <v>12</v>
      </c>
      <c r="H858" s="7"/>
      <c r="I858" s="7"/>
      <c r="J858" s="7"/>
      <c r="K858" s="9" t="s">
        <v>2090</v>
      </c>
      <c r="L858" s="7"/>
    </row>
    <row r="859" spans="1:12" x14ac:dyDescent="0.3">
      <c r="A859" s="1">
        <v>2394</v>
      </c>
      <c r="B859" s="7" t="s">
        <v>3479</v>
      </c>
      <c r="C859" s="7" t="s">
        <v>188</v>
      </c>
      <c r="D859" s="7" t="s">
        <v>564</v>
      </c>
      <c r="E859" s="8">
        <f>VLOOKUP(D859,Table5[[Facility]:[DistrrictCode]],3,FALSE)</f>
        <v>99</v>
      </c>
      <c r="F859" s="1" t="s">
        <v>262</v>
      </c>
      <c r="G859" s="7">
        <f>VLOOKUP(D859,Table5[[Facility]:[DistrrictCode]],2,FALSE)</f>
        <v>4</v>
      </c>
      <c r="H859" s="7"/>
      <c r="I859" s="7"/>
      <c r="J859" s="7" t="s">
        <v>2095</v>
      </c>
      <c r="K859" s="9">
        <v>779652937</v>
      </c>
      <c r="L859" s="7"/>
    </row>
    <row r="860" spans="1:12" x14ac:dyDescent="0.3">
      <c r="A860" s="1">
        <v>2395</v>
      </c>
      <c r="B860" s="7" t="s">
        <v>2092</v>
      </c>
      <c r="C860" s="7" t="s">
        <v>113</v>
      </c>
      <c r="D860" s="7" t="s">
        <v>564</v>
      </c>
      <c r="E860" s="8">
        <f>VLOOKUP(D860,Table5[[Facility]:[DistrrictCode]],3,FALSE)</f>
        <v>99</v>
      </c>
      <c r="F860" s="1" t="s">
        <v>262</v>
      </c>
      <c r="G860" s="7">
        <f>VLOOKUP(D860,Table5[[Facility]:[DistrrictCode]],2,FALSE)</f>
        <v>4</v>
      </c>
      <c r="H860" s="7"/>
      <c r="I860" s="7"/>
      <c r="J860" s="7" t="s">
        <v>2096</v>
      </c>
      <c r="K860" s="9">
        <v>788615875</v>
      </c>
      <c r="L860" s="7"/>
    </row>
    <row r="861" spans="1:12" x14ac:dyDescent="0.3">
      <c r="A861" s="1">
        <v>2396</v>
      </c>
      <c r="B861" s="7" t="s">
        <v>2093</v>
      </c>
      <c r="C861" s="7" t="s">
        <v>113</v>
      </c>
      <c r="D861" s="7" t="s">
        <v>564</v>
      </c>
      <c r="E861" s="8">
        <f>VLOOKUP(D861,Table5[[Facility]:[DistrrictCode]],3,FALSE)</f>
        <v>99</v>
      </c>
      <c r="F861" s="1" t="s">
        <v>262</v>
      </c>
      <c r="G861" s="7">
        <f>VLOOKUP(D861,Table5[[Facility]:[DistrrictCode]],2,FALSE)</f>
        <v>4</v>
      </c>
      <c r="H861" s="7"/>
      <c r="I861" s="7"/>
      <c r="J861" s="7" t="s">
        <v>2097</v>
      </c>
      <c r="K861" s="9">
        <v>789557305</v>
      </c>
      <c r="L861" s="7"/>
    </row>
    <row r="862" spans="1:12" x14ac:dyDescent="0.3">
      <c r="A862" s="1">
        <v>2397</v>
      </c>
      <c r="B862" s="7" t="s">
        <v>2094</v>
      </c>
      <c r="C862" s="7" t="s">
        <v>182</v>
      </c>
      <c r="D862" s="7" t="s">
        <v>564</v>
      </c>
      <c r="E862" s="8">
        <f>VLOOKUP(D862,Table5[[Facility]:[DistrrictCode]],3,FALSE)</f>
        <v>99</v>
      </c>
      <c r="F862" s="1" t="s">
        <v>262</v>
      </c>
      <c r="G862" s="7">
        <f>VLOOKUP(D862,Table5[[Facility]:[DistrrictCode]],2,FALSE)</f>
        <v>4</v>
      </c>
      <c r="H862" s="7"/>
      <c r="I862" s="7"/>
      <c r="J862" s="7" t="s">
        <v>2098</v>
      </c>
      <c r="K862" s="9">
        <v>788822485</v>
      </c>
      <c r="L862" s="7"/>
    </row>
    <row r="863" spans="1:12" x14ac:dyDescent="0.3">
      <c r="A863" s="1">
        <v>2398</v>
      </c>
      <c r="B863" s="7" t="s">
        <v>3480</v>
      </c>
      <c r="C863" s="7" t="s">
        <v>195</v>
      </c>
      <c r="D863" s="7" t="s">
        <v>320</v>
      </c>
      <c r="E863" s="8">
        <f>VLOOKUP(D863,Table5[[Facility]:[DistrrictCode]],3,FALSE)</f>
        <v>17</v>
      </c>
      <c r="F863" s="1" t="s">
        <v>262</v>
      </c>
      <c r="G863" s="7">
        <f>VLOOKUP(D863,Table5[[Facility]:[DistrrictCode]],2,FALSE)</f>
        <v>13</v>
      </c>
      <c r="H863" s="7"/>
      <c r="I863" s="7"/>
      <c r="J863" s="7" t="s">
        <v>2099</v>
      </c>
      <c r="K863" s="9">
        <v>701719833</v>
      </c>
      <c r="L863" s="7"/>
    </row>
    <row r="864" spans="1:12" x14ac:dyDescent="0.3">
      <c r="A864" s="1">
        <v>2399</v>
      </c>
      <c r="B864" s="7" t="s">
        <v>3481</v>
      </c>
      <c r="C864" s="7" t="s">
        <v>73</v>
      </c>
      <c r="D864" s="7" t="s">
        <v>320</v>
      </c>
      <c r="E864" s="8">
        <f>VLOOKUP(D864,Table5[[Facility]:[DistrrictCode]],3,FALSE)</f>
        <v>17</v>
      </c>
      <c r="F864" s="1" t="s">
        <v>262</v>
      </c>
      <c r="G864" s="7">
        <f>VLOOKUP(D864,Table5[[Facility]:[DistrrictCode]],2,FALSE)</f>
        <v>13</v>
      </c>
      <c r="H864" s="7"/>
      <c r="I864" s="7"/>
      <c r="J864" s="7" t="s">
        <v>2100</v>
      </c>
      <c r="K864" s="9">
        <v>703405360</v>
      </c>
      <c r="L864" s="9">
        <v>773537425</v>
      </c>
    </row>
    <row r="865" spans="1:12" x14ac:dyDescent="0.3">
      <c r="A865" s="1">
        <v>2400</v>
      </c>
      <c r="B865" s="7" t="s">
        <v>2101</v>
      </c>
      <c r="C865" s="7" t="s">
        <v>195</v>
      </c>
      <c r="D865" s="7" t="s">
        <v>319</v>
      </c>
      <c r="E865" s="8">
        <f>VLOOKUP(D865,Table5[[Facility]:[DistrrictCode]],3,FALSE)</f>
        <v>17</v>
      </c>
      <c r="F865" s="1" t="s">
        <v>262</v>
      </c>
      <c r="G865" s="7">
        <f>VLOOKUP(D865,Table5[[Facility]:[DistrrictCode]],2,FALSE)</f>
        <v>13</v>
      </c>
      <c r="H865" s="7"/>
      <c r="I865" s="7"/>
      <c r="J865" s="7" t="s">
        <v>2104</v>
      </c>
      <c r="K865" s="9">
        <v>757544103</v>
      </c>
      <c r="L865" s="7"/>
    </row>
    <row r="866" spans="1:12" x14ac:dyDescent="0.3">
      <c r="A866" s="1">
        <v>2401</v>
      </c>
      <c r="B866" s="7" t="s">
        <v>3482</v>
      </c>
      <c r="C866" s="7"/>
      <c r="D866" s="7" t="s">
        <v>319</v>
      </c>
      <c r="E866" s="8">
        <f>VLOOKUP(D866,Table5[[Facility]:[DistrrictCode]],3,FALSE)</f>
        <v>17</v>
      </c>
      <c r="F866" s="1" t="s">
        <v>262</v>
      </c>
      <c r="G866" s="7">
        <f>VLOOKUP(D866,Table5[[Facility]:[DistrrictCode]],2,FALSE)</f>
        <v>13</v>
      </c>
      <c r="H866" s="7"/>
      <c r="I866" s="7"/>
      <c r="J866" s="7"/>
      <c r="K866" s="9">
        <v>776365028</v>
      </c>
      <c r="L866" s="9">
        <v>757667006</v>
      </c>
    </row>
    <row r="867" spans="1:12" x14ac:dyDescent="0.3">
      <c r="A867" s="1">
        <v>2402</v>
      </c>
      <c r="B867" s="7" t="s">
        <v>2102</v>
      </c>
      <c r="C867" s="7" t="s">
        <v>92</v>
      </c>
      <c r="D867" s="7" t="s">
        <v>319</v>
      </c>
      <c r="E867" s="8">
        <f>VLOOKUP(D867,Table5[[Facility]:[DistrrictCode]],3,FALSE)</f>
        <v>17</v>
      </c>
      <c r="F867" s="1" t="s">
        <v>262</v>
      </c>
      <c r="G867" s="7">
        <f>VLOOKUP(D867,Table5[[Facility]:[DistrrictCode]],2,FALSE)</f>
        <v>13</v>
      </c>
      <c r="H867" s="7"/>
      <c r="I867" s="7"/>
      <c r="J867" s="7" t="s">
        <v>2105</v>
      </c>
      <c r="K867" s="9">
        <v>702358058</v>
      </c>
      <c r="L867" s="7"/>
    </row>
    <row r="868" spans="1:12" x14ac:dyDescent="0.3">
      <c r="A868" s="1">
        <v>2403</v>
      </c>
      <c r="B868" s="7" t="s">
        <v>2103</v>
      </c>
      <c r="C868" s="7" t="s">
        <v>76</v>
      </c>
      <c r="D868" s="7" t="s">
        <v>319</v>
      </c>
      <c r="E868" s="8">
        <f>VLOOKUP(D868,Table5[[Facility]:[DistrrictCode]],3,FALSE)</f>
        <v>17</v>
      </c>
      <c r="F868" s="1" t="s">
        <v>262</v>
      </c>
      <c r="G868" s="7">
        <f>VLOOKUP(D868,Table5[[Facility]:[DistrrictCode]],2,FALSE)</f>
        <v>13</v>
      </c>
      <c r="H868" s="7"/>
      <c r="I868" s="7"/>
      <c r="J868" s="7" t="s">
        <v>2106</v>
      </c>
      <c r="K868" s="9">
        <v>755141251</v>
      </c>
      <c r="L868" s="7"/>
    </row>
    <row r="869" spans="1:12" x14ac:dyDescent="0.3">
      <c r="A869" s="1">
        <v>2404</v>
      </c>
      <c r="B869" s="7" t="s">
        <v>2107</v>
      </c>
      <c r="C869" s="7" t="s">
        <v>75</v>
      </c>
      <c r="D869" s="7" t="s">
        <v>563</v>
      </c>
      <c r="E869" s="8">
        <f>VLOOKUP(D869,Table5[[Facility]:[DistrrictCode]],3,FALSE)</f>
        <v>11</v>
      </c>
      <c r="F869" s="1" t="s">
        <v>262</v>
      </c>
      <c r="G869" s="7">
        <f>VLOOKUP(D869,Table5[[Facility]:[DistrrictCode]],2,FALSE)</f>
        <v>12</v>
      </c>
      <c r="H869" s="7"/>
      <c r="I869" s="7"/>
      <c r="J869" s="7" t="s">
        <v>2111</v>
      </c>
      <c r="K869" s="9">
        <v>779923751</v>
      </c>
      <c r="L869" s="7"/>
    </row>
    <row r="870" spans="1:12" x14ac:dyDescent="0.3">
      <c r="A870" s="1">
        <v>2405</v>
      </c>
      <c r="B870" s="7" t="s">
        <v>2108</v>
      </c>
      <c r="C870" s="7" t="s">
        <v>124</v>
      </c>
      <c r="D870" s="7" t="s">
        <v>563</v>
      </c>
      <c r="E870" s="8">
        <f>VLOOKUP(D870,Table5[[Facility]:[DistrrictCode]],3,FALSE)</f>
        <v>11</v>
      </c>
      <c r="F870" s="1" t="s">
        <v>262</v>
      </c>
      <c r="G870" s="7">
        <f>VLOOKUP(D870,Table5[[Facility]:[DistrrictCode]],2,FALSE)</f>
        <v>12</v>
      </c>
      <c r="H870" s="7"/>
      <c r="I870" s="7"/>
      <c r="J870" s="7" t="s">
        <v>2112</v>
      </c>
      <c r="K870" s="9">
        <v>701388333</v>
      </c>
      <c r="L870" s="7"/>
    </row>
    <row r="871" spans="1:12" x14ac:dyDescent="0.3">
      <c r="A871" s="1">
        <v>2406</v>
      </c>
      <c r="B871" s="7" t="s">
        <v>2109</v>
      </c>
      <c r="C871" s="7" t="s">
        <v>151</v>
      </c>
      <c r="D871" s="7" t="s">
        <v>563</v>
      </c>
      <c r="E871" s="8">
        <f>VLOOKUP(D871,Table5[[Facility]:[DistrrictCode]],3,FALSE)</f>
        <v>11</v>
      </c>
      <c r="F871" s="1" t="s">
        <v>262</v>
      </c>
      <c r="G871" s="7">
        <f>VLOOKUP(D871,Table5[[Facility]:[DistrrictCode]],2,FALSE)</f>
        <v>12</v>
      </c>
      <c r="H871" s="7"/>
      <c r="I871" s="7"/>
      <c r="J871" s="7" t="s">
        <v>2113</v>
      </c>
      <c r="K871" s="9">
        <v>772902885</v>
      </c>
      <c r="L871" s="7"/>
    </row>
    <row r="872" spans="1:12" x14ac:dyDescent="0.3">
      <c r="A872" s="1">
        <v>2407</v>
      </c>
      <c r="B872" s="7" t="s">
        <v>2110</v>
      </c>
      <c r="C872" s="7" t="s">
        <v>197</v>
      </c>
      <c r="D872" s="7" t="s">
        <v>563</v>
      </c>
      <c r="E872" s="8">
        <f>VLOOKUP(D872,Table5[[Facility]:[DistrrictCode]],3,FALSE)</f>
        <v>11</v>
      </c>
      <c r="F872" s="1" t="s">
        <v>262</v>
      </c>
      <c r="G872" s="7">
        <f>VLOOKUP(D872,Table5[[Facility]:[DistrrictCode]],2,FALSE)</f>
        <v>12</v>
      </c>
      <c r="H872" s="7"/>
      <c r="I872" s="7"/>
      <c r="J872" s="7"/>
      <c r="K872" s="9">
        <v>789996046</v>
      </c>
      <c r="L872" s="9">
        <v>700325215</v>
      </c>
    </row>
    <row r="873" spans="1:12" x14ac:dyDescent="0.3">
      <c r="A873" s="1">
        <v>2408</v>
      </c>
      <c r="B873" s="7" t="s">
        <v>3483</v>
      </c>
      <c r="C873" s="7" t="s">
        <v>91</v>
      </c>
      <c r="D873" s="7" t="s">
        <v>418</v>
      </c>
      <c r="E873" s="8">
        <f>VLOOKUP(D873,Table5[[Facility]:[DistrrictCode]],3,FALSE)</f>
        <v>13</v>
      </c>
      <c r="F873" s="1" t="s">
        <v>262</v>
      </c>
      <c r="G873" s="7">
        <f>VLOOKUP(D873,Table5[[Facility]:[DistrrictCode]],2,FALSE)</f>
        <v>6</v>
      </c>
      <c r="H873" s="7"/>
      <c r="I873" s="7"/>
      <c r="J873" s="7" t="s">
        <v>2119</v>
      </c>
      <c r="K873" s="9" t="s">
        <v>2114</v>
      </c>
      <c r="L873" s="7"/>
    </row>
    <row r="874" spans="1:12" x14ac:dyDescent="0.3">
      <c r="A874" s="1">
        <v>2409</v>
      </c>
      <c r="B874" s="7" t="s">
        <v>3484</v>
      </c>
      <c r="C874" s="7" t="s">
        <v>124</v>
      </c>
      <c r="D874" s="7" t="s">
        <v>418</v>
      </c>
      <c r="E874" s="8">
        <f>VLOOKUP(D874,Table5[[Facility]:[DistrrictCode]],3,FALSE)</f>
        <v>13</v>
      </c>
      <c r="F874" s="1" t="s">
        <v>262</v>
      </c>
      <c r="G874" s="7">
        <f>VLOOKUP(D874,Table5[[Facility]:[DistrrictCode]],2,FALSE)</f>
        <v>6</v>
      </c>
      <c r="H874" s="7"/>
      <c r="I874" s="7"/>
      <c r="J874" s="7" t="s">
        <v>2120</v>
      </c>
      <c r="K874" s="9" t="s">
        <v>2117</v>
      </c>
      <c r="L874" s="7" t="s">
        <v>2118</v>
      </c>
    </row>
    <row r="875" spans="1:12" x14ac:dyDescent="0.3">
      <c r="A875" s="1">
        <v>2410</v>
      </c>
      <c r="B875" s="7" t="s">
        <v>3485</v>
      </c>
      <c r="C875" s="7" t="s">
        <v>180</v>
      </c>
      <c r="D875" s="7" t="s">
        <v>418</v>
      </c>
      <c r="E875" s="8">
        <f>VLOOKUP(D875,Table5[[Facility]:[DistrrictCode]],3,FALSE)</f>
        <v>13</v>
      </c>
      <c r="F875" s="1" t="s">
        <v>262</v>
      </c>
      <c r="G875" s="7">
        <f>VLOOKUP(D875,Table5[[Facility]:[DistrrictCode]],2,FALSE)</f>
        <v>6</v>
      </c>
      <c r="H875" s="7"/>
      <c r="I875" s="7"/>
      <c r="J875" s="7" t="s">
        <v>2121</v>
      </c>
      <c r="K875" s="9" t="s">
        <v>2115</v>
      </c>
      <c r="L875" s="7"/>
    </row>
    <row r="876" spans="1:12" x14ac:dyDescent="0.3">
      <c r="A876" s="1">
        <v>2411</v>
      </c>
      <c r="B876" s="7" t="s">
        <v>3486</v>
      </c>
      <c r="C876" s="7" t="s">
        <v>197</v>
      </c>
      <c r="D876" s="7" t="s">
        <v>418</v>
      </c>
      <c r="E876" s="8">
        <f>VLOOKUP(D876,Table5[[Facility]:[DistrrictCode]],3,FALSE)</f>
        <v>13</v>
      </c>
      <c r="F876" s="1" t="s">
        <v>262</v>
      </c>
      <c r="G876" s="7">
        <f>VLOOKUP(D876,Table5[[Facility]:[DistrrictCode]],2,FALSE)</f>
        <v>6</v>
      </c>
      <c r="H876" s="7"/>
      <c r="I876" s="7"/>
      <c r="J876" s="7" t="s">
        <v>2122</v>
      </c>
      <c r="K876" s="9" t="s">
        <v>2116</v>
      </c>
      <c r="L876" s="7"/>
    </row>
    <row r="877" spans="1:12" x14ac:dyDescent="0.3">
      <c r="A877" s="1">
        <v>2412</v>
      </c>
      <c r="B877" s="7" t="s">
        <v>2123</v>
      </c>
      <c r="C877" s="7" t="s">
        <v>73</v>
      </c>
      <c r="D877" s="7" t="s">
        <v>467</v>
      </c>
      <c r="E877" s="8">
        <f>VLOOKUP(D877,Table5[[Facility]:[DistrrictCode]],3,FALSE)</f>
        <v>99</v>
      </c>
      <c r="F877" s="1" t="s">
        <v>262</v>
      </c>
      <c r="G877" s="7">
        <f>VLOOKUP(D877,Table5[[Facility]:[DistrrictCode]],2,FALSE)</f>
        <v>4</v>
      </c>
      <c r="H877" s="7"/>
      <c r="I877" s="7"/>
      <c r="J877" s="7" t="s">
        <v>2124</v>
      </c>
      <c r="K877" s="9">
        <v>757694639</v>
      </c>
      <c r="L877" s="7"/>
    </row>
    <row r="878" spans="1:12" x14ac:dyDescent="0.3">
      <c r="A878" s="1">
        <v>2413</v>
      </c>
      <c r="B878" s="7" t="s">
        <v>2125</v>
      </c>
      <c r="C878" s="7" t="s">
        <v>117</v>
      </c>
      <c r="D878" s="7" t="s">
        <v>562</v>
      </c>
      <c r="E878" s="8">
        <f>VLOOKUP(D878,Table5[[Facility]:[DistrrictCode]],3,FALSE)</f>
        <v>23</v>
      </c>
      <c r="F878" s="1" t="s">
        <v>262</v>
      </c>
      <c r="G878" s="7">
        <f>VLOOKUP(D878,Table5[[Facility]:[DistrrictCode]],2,FALSE)</f>
        <v>12</v>
      </c>
      <c r="H878" s="7"/>
      <c r="I878" s="7"/>
      <c r="J878" s="7" t="s">
        <v>2128</v>
      </c>
      <c r="K878" s="9">
        <v>784928394</v>
      </c>
      <c r="L878" s="7"/>
    </row>
    <row r="879" spans="1:12" x14ac:dyDescent="0.3">
      <c r="A879" s="1">
        <v>2414</v>
      </c>
      <c r="B879" s="7" t="s">
        <v>2126</v>
      </c>
      <c r="C879" s="7" t="s">
        <v>85</v>
      </c>
      <c r="D879" s="7" t="s">
        <v>562</v>
      </c>
      <c r="E879" s="8">
        <f>VLOOKUP(D879,Table5[[Facility]:[DistrrictCode]],3,FALSE)</f>
        <v>23</v>
      </c>
      <c r="F879" s="1" t="s">
        <v>262</v>
      </c>
      <c r="G879" s="7">
        <f>VLOOKUP(D879,Table5[[Facility]:[DistrrictCode]],2,FALSE)</f>
        <v>12</v>
      </c>
      <c r="H879" s="7"/>
      <c r="I879" s="7"/>
      <c r="J879" s="7" t="s">
        <v>2129</v>
      </c>
      <c r="K879" s="9">
        <v>706855706</v>
      </c>
      <c r="L879" s="7"/>
    </row>
    <row r="880" spans="1:12" x14ac:dyDescent="0.3">
      <c r="A880" s="1">
        <v>2415</v>
      </c>
      <c r="B880" s="7" t="s">
        <v>2127</v>
      </c>
      <c r="C880" s="7" t="s">
        <v>148</v>
      </c>
      <c r="D880" s="7" t="s">
        <v>562</v>
      </c>
      <c r="E880" s="8">
        <f>VLOOKUP(D880,Table5[[Facility]:[DistrrictCode]],3,FALSE)</f>
        <v>23</v>
      </c>
      <c r="F880" s="1" t="s">
        <v>262</v>
      </c>
      <c r="G880" s="7">
        <f>VLOOKUP(D880,Table5[[Facility]:[DistrrictCode]],2,FALSE)</f>
        <v>12</v>
      </c>
      <c r="H880" s="7"/>
      <c r="I880" s="7"/>
      <c r="J880" s="7"/>
      <c r="K880" s="9">
        <v>704157370</v>
      </c>
      <c r="L880" s="7"/>
    </row>
    <row r="881" spans="1:12" x14ac:dyDescent="0.3">
      <c r="A881" s="1">
        <v>2416</v>
      </c>
      <c r="B881" s="7" t="s">
        <v>2130</v>
      </c>
      <c r="C881" s="7"/>
      <c r="D881" s="7" t="s">
        <v>466</v>
      </c>
      <c r="E881" s="8">
        <f>VLOOKUP(D881,Table5[[Facility]:[DistrrictCode]],3,FALSE)</f>
        <v>57</v>
      </c>
      <c r="F881" s="1" t="s">
        <v>262</v>
      </c>
      <c r="G881" s="7">
        <f>VLOOKUP(D881,Table5[[Facility]:[DistrrictCode]],2,FALSE)</f>
        <v>12</v>
      </c>
      <c r="H881" s="7"/>
      <c r="I881" s="7"/>
      <c r="J881" s="7"/>
      <c r="K881" s="9" t="s">
        <v>2137</v>
      </c>
      <c r="L881" s="7"/>
    </row>
    <row r="882" spans="1:12" x14ac:dyDescent="0.3">
      <c r="A882" s="1">
        <v>2417</v>
      </c>
      <c r="B882" s="7" t="s">
        <v>2131</v>
      </c>
      <c r="C882" s="7" t="s">
        <v>112</v>
      </c>
      <c r="D882" s="7" t="s">
        <v>466</v>
      </c>
      <c r="E882" s="8">
        <f>VLOOKUP(D882,Table5[[Facility]:[DistrrictCode]],3,FALSE)</f>
        <v>57</v>
      </c>
      <c r="F882" s="1" t="s">
        <v>262</v>
      </c>
      <c r="G882" s="7">
        <f>VLOOKUP(D882,Table5[[Facility]:[DistrrictCode]],2,FALSE)</f>
        <v>12</v>
      </c>
      <c r="H882" s="7"/>
      <c r="I882" s="7"/>
      <c r="J882" s="7"/>
      <c r="K882" s="9" t="s">
        <v>2138</v>
      </c>
      <c r="L882" s="7"/>
    </row>
    <row r="883" spans="1:12" x14ac:dyDescent="0.3">
      <c r="A883" s="1">
        <v>2418</v>
      </c>
      <c r="B883" s="7" t="s">
        <v>2132</v>
      </c>
      <c r="C883" s="7" t="s">
        <v>113</v>
      </c>
      <c r="D883" s="7" t="s">
        <v>466</v>
      </c>
      <c r="E883" s="8">
        <f>VLOOKUP(D883,Table5[[Facility]:[DistrrictCode]],3,FALSE)</f>
        <v>57</v>
      </c>
      <c r="F883" s="1" t="s">
        <v>262</v>
      </c>
      <c r="G883" s="7">
        <f>VLOOKUP(D883,Table5[[Facility]:[DistrrictCode]],2,FALSE)</f>
        <v>12</v>
      </c>
      <c r="H883" s="7"/>
      <c r="I883" s="7"/>
      <c r="J883" s="7"/>
      <c r="K883" s="9" t="s">
        <v>2139</v>
      </c>
      <c r="L883" s="7"/>
    </row>
    <row r="884" spans="1:12" x14ac:dyDescent="0.3">
      <c r="A884" s="1">
        <v>2419</v>
      </c>
      <c r="B884" s="7" t="s">
        <v>2133</v>
      </c>
      <c r="C884" s="7" t="s">
        <v>90</v>
      </c>
      <c r="D884" s="7" t="s">
        <v>466</v>
      </c>
      <c r="E884" s="8">
        <f>VLOOKUP(D884,Table5[[Facility]:[DistrrictCode]],3,FALSE)</f>
        <v>57</v>
      </c>
      <c r="F884" s="1" t="s">
        <v>262</v>
      </c>
      <c r="G884" s="7">
        <f>VLOOKUP(D884,Table5[[Facility]:[DistrrictCode]],2,FALSE)</f>
        <v>12</v>
      </c>
      <c r="H884" s="7"/>
      <c r="I884" s="7"/>
      <c r="J884" s="7" t="s">
        <v>2143</v>
      </c>
      <c r="K884" s="9">
        <v>773481054</v>
      </c>
      <c r="L884" s="7"/>
    </row>
    <row r="885" spans="1:12" x14ac:dyDescent="0.3">
      <c r="A885" s="1">
        <v>2420</v>
      </c>
      <c r="B885" s="7" t="s">
        <v>2134</v>
      </c>
      <c r="C885" s="7"/>
      <c r="D885" s="7" t="s">
        <v>466</v>
      </c>
      <c r="E885" s="8">
        <f>VLOOKUP(D885,Table5[[Facility]:[DistrrictCode]],3,FALSE)</f>
        <v>57</v>
      </c>
      <c r="F885" s="1" t="s">
        <v>262</v>
      </c>
      <c r="G885" s="7">
        <f>VLOOKUP(D885,Table5[[Facility]:[DistrrictCode]],2,FALSE)</f>
        <v>12</v>
      </c>
      <c r="H885" s="7"/>
      <c r="I885" s="7"/>
      <c r="J885" s="7"/>
      <c r="K885" s="9" t="s">
        <v>2140</v>
      </c>
      <c r="L885" s="7"/>
    </row>
    <row r="886" spans="1:12" x14ac:dyDescent="0.3">
      <c r="A886" s="1">
        <v>2421</v>
      </c>
      <c r="B886" s="7" t="s">
        <v>2135</v>
      </c>
      <c r="C886" s="7" t="s">
        <v>124</v>
      </c>
      <c r="D886" s="7" t="s">
        <v>466</v>
      </c>
      <c r="E886" s="8">
        <f>VLOOKUP(D886,Table5[[Facility]:[DistrrictCode]],3,FALSE)</f>
        <v>57</v>
      </c>
      <c r="F886" s="1" t="s">
        <v>262</v>
      </c>
      <c r="G886" s="7">
        <f>VLOOKUP(D886,Table5[[Facility]:[DistrrictCode]],2,FALSE)</f>
        <v>12</v>
      </c>
      <c r="H886" s="7"/>
      <c r="I886" s="7"/>
      <c r="J886" s="7" t="s">
        <v>2144</v>
      </c>
      <c r="K886" s="9" t="s">
        <v>2141</v>
      </c>
      <c r="L886" s="7"/>
    </row>
    <row r="887" spans="1:12" x14ac:dyDescent="0.3">
      <c r="A887" s="1">
        <v>2422</v>
      </c>
      <c r="B887" s="7" t="s">
        <v>2136</v>
      </c>
      <c r="C887" s="7" t="s">
        <v>198</v>
      </c>
      <c r="D887" s="7" t="s">
        <v>466</v>
      </c>
      <c r="E887" s="8">
        <f>VLOOKUP(D887,Table5[[Facility]:[DistrrictCode]],3,FALSE)</f>
        <v>57</v>
      </c>
      <c r="F887" s="1" t="s">
        <v>262</v>
      </c>
      <c r="G887" s="7">
        <f>VLOOKUP(D887,Table5[[Facility]:[DistrrictCode]],2,FALSE)</f>
        <v>12</v>
      </c>
      <c r="H887" s="7"/>
      <c r="I887" s="7"/>
      <c r="J887" s="7"/>
      <c r="K887" s="9" t="s">
        <v>2142</v>
      </c>
      <c r="L887" s="7"/>
    </row>
    <row r="888" spans="1:12" x14ac:dyDescent="0.3">
      <c r="A888" s="1">
        <v>2423</v>
      </c>
      <c r="B888" s="7" t="s">
        <v>3487</v>
      </c>
      <c r="C888" s="7" t="s">
        <v>117</v>
      </c>
      <c r="D888" s="7" t="s">
        <v>466</v>
      </c>
      <c r="E888" s="8">
        <f>VLOOKUP(D888,Table5[[Facility]:[DistrrictCode]],3,FALSE)</f>
        <v>57</v>
      </c>
      <c r="F888" s="1" t="s">
        <v>262</v>
      </c>
      <c r="G888" s="7">
        <f>VLOOKUP(D888,Table5[[Facility]:[DistrrictCode]],2,FALSE)</f>
        <v>12</v>
      </c>
      <c r="H888" s="7"/>
      <c r="I888" s="7"/>
      <c r="J888" s="7" t="s">
        <v>2145</v>
      </c>
      <c r="K888" s="9">
        <v>774739333</v>
      </c>
      <c r="L888" s="7"/>
    </row>
    <row r="889" spans="1:12" x14ac:dyDescent="0.3">
      <c r="A889" s="1">
        <v>2424</v>
      </c>
      <c r="B889" s="7" t="s">
        <v>2149</v>
      </c>
      <c r="C889" s="7" t="s">
        <v>90</v>
      </c>
      <c r="D889" s="7" t="s">
        <v>561</v>
      </c>
      <c r="E889" s="8">
        <f>VLOOKUP(D889,Table5[[Facility]:[DistrrictCode]],3,FALSE)</f>
        <v>77</v>
      </c>
      <c r="F889" s="1" t="s">
        <v>262</v>
      </c>
      <c r="G889" s="7">
        <f>VLOOKUP(D889,Table5[[Facility]:[DistrrictCode]],2,FALSE)</f>
        <v>12</v>
      </c>
      <c r="H889" s="7"/>
      <c r="I889" s="7"/>
      <c r="J889" s="7" t="s">
        <v>2150</v>
      </c>
      <c r="K889" s="9">
        <v>782582072</v>
      </c>
      <c r="L889" s="7"/>
    </row>
    <row r="890" spans="1:12" x14ac:dyDescent="0.3">
      <c r="A890" s="1">
        <v>2425</v>
      </c>
      <c r="B890" s="7" t="s">
        <v>2146</v>
      </c>
      <c r="C890" s="7" t="s">
        <v>182</v>
      </c>
      <c r="D890" s="7" t="s">
        <v>561</v>
      </c>
      <c r="E890" s="8">
        <f>VLOOKUP(D890,Table5[[Facility]:[DistrrictCode]],3,FALSE)</f>
        <v>77</v>
      </c>
      <c r="F890" s="1" t="s">
        <v>262</v>
      </c>
      <c r="G890" s="7">
        <f>VLOOKUP(D890,Table5[[Facility]:[DistrrictCode]],2,FALSE)</f>
        <v>12</v>
      </c>
      <c r="H890" s="7"/>
      <c r="I890" s="7"/>
      <c r="J890" s="7" t="s">
        <v>2151</v>
      </c>
      <c r="K890" s="9">
        <v>789853222</v>
      </c>
      <c r="L890" s="7"/>
    </row>
    <row r="891" spans="1:12" x14ac:dyDescent="0.3">
      <c r="A891" s="1">
        <v>2426</v>
      </c>
      <c r="B891" s="7" t="s">
        <v>2147</v>
      </c>
      <c r="C891" s="7" t="s">
        <v>152</v>
      </c>
      <c r="D891" s="7" t="s">
        <v>561</v>
      </c>
      <c r="E891" s="8">
        <f>VLOOKUP(D891,Table5[[Facility]:[DistrrictCode]],3,FALSE)</f>
        <v>77</v>
      </c>
      <c r="F891" s="1" t="s">
        <v>262</v>
      </c>
      <c r="G891" s="7">
        <f>VLOOKUP(D891,Table5[[Facility]:[DistrrictCode]],2,FALSE)</f>
        <v>12</v>
      </c>
      <c r="H891" s="7"/>
      <c r="I891" s="7"/>
      <c r="J891" s="7"/>
      <c r="K891" s="9">
        <v>777115685</v>
      </c>
      <c r="L891" s="7"/>
    </row>
    <row r="892" spans="1:12" x14ac:dyDescent="0.3">
      <c r="A892" s="1">
        <v>2427</v>
      </c>
      <c r="B892" s="7" t="s">
        <v>2148</v>
      </c>
      <c r="C892" s="7" t="s">
        <v>138</v>
      </c>
      <c r="D892" s="7" t="s">
        <v>561</v>
      </c>
      <c r="E892" s="8">
        <f>VLOOKUP(D892,Table5[[Facility]:[DistrrictCode]],3,FALSE)</f>
        <v>77</v>
      </c>
      <c r="F892" s="1" t="s">
        <v>262</v>
      </c>
      <c r="G892" s="7">
        <f>VLOOKUP(D892,Table5[[Facility]:[DistrrictCode]],2,FALSE)</f>
        <v>12</v>
      </c>
      <c r="H892" s="7"/>
      <c r="I892" s="7"/>
      <c r="J892" s="7"/>
      <c r="K892" s="9">
        <v>704701837</v>
      </c>
      <c r="L892" s="7"/>
    </row>
    <row r="893" spans="1:12" x14ac:dyDescent="0.3">
      <c r="A893" s="1">
        <v>2428</v>
      </c>
      <c r="B893" s="7" t="s">
        <v>3488</v>
      </c>
      <c r="C893" s="7" t="s">
        <v>146</v>
      </c>
      <c r="D893" s="7" t="s">
        <v>449</v>
      </c>
      <c r="E893" s="8">
        <f>VLOOKUP(D893,Table5[[Facility]:[DistrrictCode]],3,FALSE)</f>
        <v>13</v>
      </c>
      <c r="F893" s="1" t="s">
        <v>262</v>
      </c>
      <c r="G893" s="7">
        <f>VLOOKUP(D893,Table5[[Facility]:[DistrrictCode]],2,FALSE)</f>
        <v>6</v>
      </c>
      <c r="H893" s="7"/>
      <c r="I893" s="7" t="s">
        <v>2158</v>
      </c>
      <c r="J893" s="7"/>
      <c r="K893" s="9" t="s">
        <v>2154</v>
      </c>
      <c r="L893" s="7"/>
    </row>
    <row r="894" spans="1:12" x14ac:dyDescent="0.3">
      <c r="A894" s="1">
        <v>2429</v>
      </c>
      <c r="B894" s="7" t="s">
        <v>3489</v>
      </c>
      <c r="C894" s="7" t="s">
        <v>91</v>
      </c>
      <c r="D894" s="7" t="s">
        <v>449</v>
      </c>
      <c r="E894" s="8">
        <f>VLOOKUP(D894,Table5[[Facility]:[DistrrictCode]],3,FALSE)</f>
        <v>13</v>
      </c>
      <c r="F894" s="1" t="s">
        <v>262</v>
      </c>
      <c r="G894" s="7">
        <f>VLOOKUP(D894,Table5[[Facility]:[DistrrictCode]],2,FALSE)</f>
        <v>6</v>
      </c>
      <c r="H894" s="7"/>
      <c r="I894" s="7"/>
      <c r="J894" s="7"/>
      <c r="K894" s="9" t="s">
        <v>2155</v>
      </c>
      <c r="L894" s="7"/>
    </row>
    <row r="895" spans="1:12" x14ac:dyDescent="0.3">
      <c r="A895" s="1">
        <v>2430</v>
      </c>
      <c r="B895" s="7" t="s">
        <v>2152</v>
      </c>
      <c r="C895" s="7" t="s">
        <v>173</v>
      </c>
      <c r="D895" s="7" t="s">
        <v>449</v>
      </c>
      <c r="E895" s="8">
        <f>VLOOKUP(D895,Table5[[Facility]:[DistrrictCode]],3,FALSE)</f>
        <v>13</v>
      </c>
      <c r="F895" s="1" t="s">
        <v>262</v>
      </c>
      <c r="G895" s="7">
        <f>VLOOKUP(D895,Table5[[Facility]:[DistrrictCode]],2,FALSE)</f>
        <v>6</v>
      </c>
      <c r="H895" s="7"/>
      <c r="I895" s="7"/>
      <c r="J895" s="7" t="s">
        <v>2159</v>
      </c>
      <c r="K895" s="9" t="s">
        <v>2157</v>
      </c>
      <c r="L895" s="9">
        <v>783490930</v>
      </c>
    </row>
    <row r="896" spans="1:12" x14ac:dyDescent="0.3">
      <c r="A896" s="1">
        <v>2431</v>
      </c>
      <c r="B896" s="7" t="s">
        <v>2153</v>
      </c>
      <c r="C896" s="7" t="s">
        <v>124</v>
      </c>
      <c r="D896" s="7" t="s">
        <v>449</v>
      </c>
      <c r="E896" s="8">
        <f>VLOOKUP(D896,Table5[[Facility]:[DistrrictCode]],3,FALSE)</f>
        <v>13</v>
      </c>
      <c r="F896" s="1" t="s">
        <v>262</v>
      </c>
      <c r="G896" s="7">
        <f>VLOOKUP(D896,Table5[[Facility]:[DistrrictCode]],2,FALSE)</f>
        <v>6</v>
      </c>
      <c r="H896" s="7"/>
      <c r="I896" s="7"/>
      <c r="J896" s="7" t="s">
        <v>2160</v>
      </c>
      <c r="K896" s="9" t="s">
        <v>2156</v>
      </c>
      <c r="L896" s="7"/>
    </row>
    <row r="897" spans="1:12" x14ac:dyDescent="0.3">
      <c r="A897" s="1">
        <v>2432</v>
      </c>
      <c r="B897" s="7" t="s">
        <v>3490</v>
      </c>
      <c r="C897" s="7" t="s">
        <v>152</v>
      </c>
      <c r="D897" s="7" t="s">
        <v>420</v>
      </c>
      <c r="E897" s="8">
        <f>VLOOKUP(D897,Table5[[Facility]:[DistrrictCode]],3,FALSE)</f>
        <v>13</v>
      </c>
      <c r="F897" s="1" t="s">
        <v>262</v>
      </c>
      <c r="G897" s="7">
        <f>VLOOKUP(D897,Table5[[Facility]:[DistrrictCode]],2,FALSE)</f>
        <v>6</v>
      </c>
      <c r="H897" s="7"/>
      <c r="I897" s="7"/>
      <c r="J897" s="7"/>
      <c r="K897" s="9">
        <v>789353600</v>
      </c>
      <c r="L897" s="7"/>
    </row>
    <row r="898" spans="1:12" x14ac:dyDescent="0.3">
      <c r="A898" s="1">
        <v>2433</v>
      </c>
      <c r="B898" s="7" t="s">
        <v>3491</v>
      </c>
      <c r="C898" s="7" t="s">
        <v>117</v>
      </c>
      <c r="D898" s="7" t="s">
        <v>420</v>
      </c>
      <c r="E898" s="8">
        <f>VLOOKUP(D898,Table5[[Facility]:[DistrrictCode]],3,FALSE)</f>
        <v>13</v>
      </c>
      <c r="F898" s="1" t="s">
        <v>262</v>
      </c>
      <c r="G898" s="7">
        <f>VLOOKUP(D898,Table5[[Facility]:[DistrrictCode]],2,FALSE)</f>
        <v>6</v>
      </c>
      <c r="H898" s="7"/>
      <c r="I898" s="7"/>
      <c r="J898" s="7" t="s">
        <v>2162</v>
      </c>
      <c r="K898" s="9">
        <v>782382921</v>
      </c>
      <c r="L898" s="9">
        <v>704102848</v>
      </c>
    </row>
    <row r="899" spans="1:12" x14ac:dyDescent="0.3">
      <c r="A899" s="1">
        <v>2434</v>
      </c>
      <c r="B899" s="7" t="s">
        <v>3492</v>
      </c>
      <c r="C899" s="7" t="s">
        <v>73</v>
      </c>
      <c r="D899" s="7" t="s">
        <v>420</v>
      </c>
      <c r="E899" s="8">
        <f>VLOOKUP(D899,Table5[[Facility]:[DistrrictCode]],3,FALSE)</f>
        <v>13</v>
      </c>
      <c r="F899" s="1" t="s">
        <v>262</v>
      </c>
      <c r="G899" s="7">
        <f>VLOOKUP(D899,Table5[[Facility]:[DistrrictCode]],2,FALSE)</f>
        <v>6</v>
      </c>
      <c r="H899" s="7"/>
      <c r="I899" s="7"/>
      <c r="J899" s="7"/>
      <c r="K899" s="9">
        <v>774285319</v>
      </c>
      <c r="L899" s="9">
        <v>701144285</v>
      </c>
    </row>
    <row r="900" spans="1:12" x14ac:dyDescent="0.3">
      <c r="A900" s="1">
        <v>2435</v>
      </c>
      <c r="B900" s="7" t="s">
        <v>2161</v>
      </c>
      <c r="C900" s="7"/>
      <c r="D900" s="7" t="s">
        <v>420</v>
      </c>
      <c r="E900" s="8">
        <f>VLOOKUP(D900,Table5[[Facility]:[DistrrictCode]],3,FALSE)</f>
        <v>13</v>
      </c>
      <c r="F900" s="1" t="s">
        <v>262</v>
      </c>
      <c r="G900" s="7">
        <f>VLOOKUP(D900,Table5[[Facility]:[DistrrictCode]],2,FALSE)</f>
        <v>6</v>
      </c>
      <c r="H900" s="7"/>
      <c r="I900" s="7"/>
      <c r="J900" s="7"/>
      <c r="K900" s="9">
        <v>774841497</v>
      </c>
      <c r="L900" s="7"/>
    </row>
    <row r="901" spans="1:12" x14ac:dyDescent="0.3">
      <c r="A901" s="1">
        <v>2436</v>
      </c>
      <c r="B901" s="7" t="s">
        <v>3493</v>
      </c>
      <c r="C901" s="7" t="s">
        <v>253</v>
      </c>
      <c r="D901" s="7" t="s">
        <v>560</v>
      </c>
      <c r="E901" s="8">
        <f>VLOOKUP(D901,Table5[[Facility]:[DistrrictCode]],3,FALSE)</f>
        <v>75</v>
      </c>
      <c r="F901" s="1" t="s">
        <v>262</v>
      </c>
      <c r="G901" s="7">
        <f>VLOOKUP(D901,Table5[[Facility]:[DistrrictCode]],2,FALSE)</f>
        <v>13</v>
      </c>
      <c r="H901" s="7"/>
      <c r="I901" s="7"/>
      <c r="J901" s="7" t="s">
        <v>2163</v>
      </c>
      <c r="K901" s="9">
        <v>702794327</v>
      </c>
      <c r="L901" s="7"/>
    </row>
    <row r="902" spans="1:12" x14ac:dyDescent="0.3">
      <c r="A902" s="1">
        <v>2437</v>
      </c>
      <c r="B902" s="7" t="s">
        <v>3494</v>
      </c>
      <c r="C902" s="7" t="s">
        <v>112</v>
      </c>
      <c r="D902" s="7" t="s">
        <v>560</v>
      </c>
      <c r="E902" s="8">
        <f>VLOOKUP(D902,Table5[[Facility]:[DistrrictCode]],3,FALSE)</f>
        <v>75</v>
      </c>
      <c r="F902" s="1" t="s">
        <v>262</v>
      </c>
      <c r="G902" s="7">
        <f>VLOOKUP(D902,Table5[[Facility]:[DistrrictCode]],2,FALSE)</f>
        <v>13</v>
      </c>
      <c r="H902" s="7"/>
      <c r="I902" s="7"/>
      <c r="J902" s="7"/>
      <c r="K902" s="9">
        <v>703536065</v>
      </c>
      <c r="L902" s="7"/>
    </row>
    <row r="903" spans="1:12" x14ac:dyDescent="0.3">
      <c r="A903" s="1">
        <v>2438</v>
      </c>
      <c r="B903" s="7" t="s">
        <v>3495</v>
      </c>
      <c r="C903" s="7" t="s">
        <v>124</v>
      </c>
      <c r="D903" s="7" t="s">
        <v>560</v>
      </c>
      <c r="E903" s="8">
        <f>VLOOKUP(D903,Table5[[Facility]:[DistrrictCode]],3,FALSE)</f>
        <v>75</v>
      </c>
      <c r="F903" s="1" t="s">
        <v>262</v>
      </c>
      <c r="G903" s="7">
        <f>VLOOKUP(D903,Table5[[Facility]:[DistrrictCode]],2,FALSE)</f>
        <v>13</v>
      </c>
      <c r="H903" s="7"/>
      <c r="I903" s="7"/>
      <c r="J903" s="7" t="s">
        <v>2164</v>
      </c>
      <c r="K903" s="9">
        <v>771611807</v>
      </c>
      <c r="L903" s="7"/>
    </row>
    <row r="904" spans="1:12" x14ac:dyDescent="0.3">
      <c r="A904" s="1">
        <v>2439</v>
      </c>
      <c r="B904" s="7" t="s">
        <v>3496</v>
      </c>
      <c r="C904" s="7" t="s">
        <v>190</v>
      </c>
      <c r="D904" s="7" t="s">
        <v>317</v>
      </c>
      <c r="E904" s="8">
        <f>VLOOKUP(D904,Table5[[Facility]:[DistrrictCode]],3,FALSE)</f>
        <v>13</v>
      </c>
      <c r="F904" s="1" t="s">
        <v>262</v>
      </c>
      <c r="G904" s="7">
        <f>VLOOKUP(D904,Table5[[Facility]:[DistrrictCode]],2,FALSE)</f>
        <v>6</v>
      </c>
      <c r="H904" s="7"/>
      <c r="I904" s="7" t="s">
        <v>2178</v>
      </c>
      <c r="J904" s="7" t="s">
        <v>2171</v>
      </c>
      <c r="K904" s="9" t="s">
        <v>2165</v>
      </c>
      <c r="L904" s="7"/>
    </row>
    <row r="905" spans="1:12" x14ac:dyDescent="0.3">
      <c r="A905" s="1">
        <v>2440</v>
      </c>
      <c r="B905" s="7" t="s">
        <v>3497</v>
      </c>
      <c r="C905" s="7" t="s">
        <v>173</v>
      </c>
      <c r="D905" s="7" t="s">
        <v>317</v>
      </c>
      <c r="E905" s="8">
        <f>VLOOKUP(D905,Table5[[Facility]:[DistrrictCode]],3,FALSE)</f>
        <v>13</v>
      </c>
      <c r="F905" s="1" t="s">
        <v>262</v>
      </c>
      <c r="G905" s="7">
        <f>VLOOKUP(D905,Table5[[Facility]:[DistrrictCode]],2,FALSE)</f>
        <v>6</v>
      </c>
      <c r="H905" s="7"/>
      <c r="I905" s="7"/>
      <c r="J905" s="7" t="s">
        <v>2172</v>
      </c>
      <c r="K905" s="9" t="s">
        <v>2169</v>
      </c>
      <c r="L905" s="7" t="s">
        <v>2170</v>
      </c>
    </row>
    <row r="906" spans="1:12" x14ac:dyDescent="0.3">
      <c r="A906" s="1">
        <v>2441</v>
      </c>
      <c r="B906" s="7" t="s">
        <v>3498</v>
      </c>
      <c r="C906" s="7" t="s">
        <v>186</v>
      </c>
      <c r="D906" s="7" t="s">
        <v>317</v>
      </c>
      <c r="E906" s="8">
        <f>VLOOKUP(D906,Table5[[Facility]:[DistrrictCode]],3,FALSE)</f>
        <v>13</v>
      </c>
      <c r="F906" s="1" t="s">
        <v>262</v>
      </c>
      <c r="G906" s="7">
        <f>VLOOKUP(D906,Table5[[Facility]:[DistrrictCode]],2,FALSE)</f>
        <v>6</v>
      </c>
      <c r="H906" s="7"/>
      <c r="I906" s="7"/>
      <c r="J906" s="7" t="s">
        <v>2173</v>
      </c>
      <c r="K906" s="9" t="s">
        <v>2166</v>
      </c>
      <c r="L906" s="7"/>
    </row>
    <row r="907" spans="1:12" x14ac:dyDescent="0.3">
      <c r="A907" s="1">
        <v>2442</v>
      </c>
      <c r="B907" s="7" t="s">
        <v>3499</v>
      </c>
      <c r="C907" s="7" t="s">
        <v>88</v>
      </c>
      <c r="D907" s="7" t="s">
        <v>317</v>
      </c>
      <c r="E907" s="8">
        <f>VLOOKUP(D907,Table5[[Facility]:[DistrrictCode]],3,FALSE)</f>
        <v>13</v>
      </c>
      <c r="F907" s="1" t="s">
        <v>262</v>
      </c>
      <c r="G907" s="7">
        <f>VLOOKUP(D907,Table5[[Facility]:[DistrrictCode]],2,FALSE)</f>
        <v>6</v>
      </c>
      <c r="H907" s="7"/>
      <c r="I907" s="7"/>
      <c r="J907" s="7" t="s">
        <v>2177</v>
      </c>
      <c r="K907" s="9">
        <v>782915170</v>
      </c>
      <c r="L907" s="7"/>
    </row>
    <row r="908" spans="1:12" x14ac:dyDescent="0.3">
      <c r="A908" s="1">
        <v>2443</v>
      </c>
      <c r="B908" s="7" t="s">
        <v>3500</v>
      </c>
      <c r="C908" s="7" t="s">
        <v>124</v>
      </c>
      <c r="D908" s="7" t="s">
        <v>317</v>
      </c>
      <c r="E908" s="8">
        <f>VLOOKUP(D908,Table5[[Facility]:[DistrrictCode]],3,FALSE)</f>
        <v>13</v>
      </c>
      <c r="F908" s="1" t="s">
        <v>262</v>
      </c>
      <c r="G908" s="7">
        <f>VLOOKUP(D908,Table5[[Facility]:[DistrrictCode]],2,FALSE)</f>
        <v>6</v>
      </c>
      <c r="H908" s="7"/>
      <c r="I908" s="7"/>
      <c r="J908" s="7" t="s">
        <v>2174</v>
      </c>
      <c r="K908" s="9" t="s">
        <v>2167</v>
      </c>
      <c r="L908" s="7"/>
    </row>
    <row r="909" spans="1:12" x14ac:dyDescent="0.3">
      <c r="A909" s="1">
        <v>2444</v>
      </c>
      <c r="B909" s="7" t="s">
        <v>3501</v>
      </c>
      <c r="C909" s="7" t="s">
        <v>125</v>
      </c>
      <c r="D909" s="7" t="s">
        <v>317</v>
      </c>
      <c r="E909" s="8">
        <f>VLOOKUP(D909,Table5[[Facility]:[DistrrictCode]],3,FALSE)</f>
        <v>13</v>
      </c>
      <c r="F909" s="1" t="s">
        <v>262</v>
      </c>
      <c r="G909" s="7">
        <f>VLOOKUP(D909,Table5[[Facility]:[DistrrictCode]],2,FALSE)</f>
        <v>6</v>
      </c>
      <c r="H909" s="7"/>
      <c r="I909" s="7"/>
      <c r="J909" s="7" t="s">
        <v>2175</v>
      </c>
      <c r="K909" s="9" t="s">
        <v>2168</v>
      </c>
      <c r="L909" s="7"/>
    </row>
    <row r="910" spans="1:12" x14ac:dyDescent="0.3">
      <c r="A910" s="1">
        <v>2445</v>
      </c>
      <c r="B910" s="7" t="s">
        <v>3502</v>
      </c>
      <c r="C910" s="7" t="s">
        <v>3781</v>
      </c>
      <c r="D910" s="7" t="s">
        <v>317</v>
      </c>
      <c r="E910" s="8">
        <f>VLOOKUP(D910,Table5[[Facility]:[DistrrictCode]],3,FALSE)</f>
        <v>13</v>
      </c>
      <c r="F910" s="1" t="s">
        <v>262</v>
      </c>
      <c r="G910" s="7">
        <f>VLOOKUP(D910,Table5[[Facility]:[DistrrictCode]],2,FALSE)</f>
        <v>6</v>
      </c>
      <c r="H910" s="7"/>
      <c r="I910" s="7"/>
      <c r="J910" s="7"/>
      <c r="K910" s="9">
        <v>779137980</v>
      </c>
      <c r="L910" s="9">
        <v>702944529</v>
      </c>
    </row>
    <row r="911" spans="1:12" x14ac:dyDescent="0.3">
      <c r="A911" s="1">
        <v>2446</v>
      </c>
      <c r="B911" s="7" t="s">
        <v>3503</v>
      </c>
      <c r="C911" s="7" t="s">
        <v>123</v>
      </c>
      <c r="D911" s="7" t="s">
        <v>317</v>
      </c>
      <c r="E911" s="8">
        <f>VLOOKUP(D911,Table5[[Facility]:[DistrrictCode]],3,FALSE)</f>
        <v>13</v>
      </c>
      <c r="F911" s="1" t="s">
        <v>262</v>
      </c>
      <c r="G911" s="7">
        <f>VLOOKUP(D911,Table5[[Facility]:[DistrrictCode]],2,FALSE)</f>
        <v>6</v>
      </c>
      <c r="H911" s="7"/>
      <c r="I911" s="7"/>
      <c r="J911" s="7" t="s">
        <v>2176</v>
      </c>
      <c r="K911" s="9">
        <v>786363528</v>
      </c>
      <c r="L911" s="7"/>
    </row>
    <row r="912" spans="1:12" x14ac:dyDescent="0.3">
      <c r="A912" s="1">
        <v>2447</v>
      </c>
      <c r="B912" s="7" t="s">
        <v>2179</v>
      </c>
      <c r="C912" s="7" t="s">
        <v>91</v>
      </c>
      <c r="D912" s="7" t="s">
        <v>422</v>
      </c>
      <c r="E912" s="8">
        <f>VLOOKUP(D912,Table5[[Facility]:[DistrrictCode]],3,FALSE)</f>
        <v>49</v>
      </c>
      <c r="F912" s="1" t="s">
        <v>262</v>
      </c>
      <c r="G912" s="7">
        <f>VLOOKUP(D912,Table5[[Facility]:[DistrrictCode]],2,FALSE)</f>
        <v>6</v>
      </c>
      <c r="H912" s="7"/>
      <c r="I912" s="7"/>
      <c r="J912" s="7" t="s">
        <v>2186</v>
      </c>
      <c r="K912" s="9" t="s">
        <v>2184</v>
      </c>
      <c r="L912" s="7"/>
    </row>
    <row r="913" spans="1:12" x14ac:dyDescent="0.3">
      <c r="A913" s="1">
        <v>2448</v>
      </c>
      <c r="B913" s="7" t="s">
        <v>3504</v>
      </c>
      <c r="C913" s="7" t="s">
        <v>124</v>
      </c>
      <c r="D913" s="7" t="s">
        <v>422</v>
      </c>
      <c r="E913" s="8">
        <f>VLOOKUP(D913,Table5[[Facility]:[DistrrictCode]],3,FALSE)</f>
        <v>49</v>
      </c>
      <c r="F913" s="1" t="s">
        <v>262</v>
      </c>
      <c r="G913" s="7">
        <f>VLOOKUP(D913,Table5[[Facility]:[DistrrictCode]],2,FALSE)</f>
        <v>6</v>
      </c>
      <c r="H913" s="7"/>
      <c r="I913" s="7"/>
      <c r="J913" s="7" t="s">
        <v>2187</v>
      </c>
      <c r="K913" s="9" t="s">
        <v>2185</v>
      </c>
      <c r="L913" s="7"/>
    </row>
    <row r="914" spans="1:12" x14ac:dyDescent="0.3">
      <c r="A914" s="1">
        <v>2449</v>
      </c>
      <c r="B914" s="7" t="s">
        <v>2180</v>
      </c>
      <c r="C914" s="7" t="s">
        <v>150</v>
      </c>
      <c r="D914" s="7" t="s">
        <v>422</v>
      </c>
      <c r="E914" s="8">
        <f>VLOOKUP(D914,Table5[[Facility]:[DistrrictCode]],3,FALSE)</f>
        <v>49</v>
      </c>
      <c r="F914" s="1" t="s">
        <v>262</v>
      </c>
      <c r="G914" s="7">
        <f>VLOOKUP(D914,Table5[[Facility]:[DistrrictCode]],2,FALSE)</f>
        <v>6</v>
      </c>
      <c r="H914" s="7"/>
      <c r="I914" s="7"/>
      <c r="J914" s="7"/>
      <c r="K914" s="9">
        <v>784040065</v>
      </c>
      <c r="L914" s="7"/>
    </row>
    <row r="915" spans="1:12" x14ac:dyDescent="0.3">
      <c r="A915" s="1">
        <v>2450</v>
      </c>
      <c r="B915" s="7" t="s">
        <v>2181</v>
      </c>
      <c r="C915" s="7" t="s">
        <v>150</v>
      </c>
      <c r="D915" s="7" t="s">
        <v>422</v>
      </c>
      <c r="E915" s="8">
        <f>VLOOKUP(D915,Table5[[Facility]:[DistrrictCode]],3,FALSE)</f>
        <v>49</v>
      </c>
      <c r="F915" s="1" t="s">
        <v>262</v>
      </c>
      <c r="G915" s="7">
        <f>VLOOKUP(D915,Table5[[Facility]:[DistrrictCode]],2,FALSE)</f>
        <v>6</v>
      </c>
      <c r="H915" s="7"/>
      <c r="I915" s="7"/>
      <c r="J915" s="7"/>
      <c r="K915" s="9">
        <v>782316301</v>
      </c>
      <c r="L915" s="7"/>
    </row>
    <row r="916" spans="1:12" x14ac:dyDescent="0.3">
      <c r="A916" s="1">
        <v>2451</v>
      </c>
      <c r="B916" s="7" t="s">
        <v>2182</v>
      </c>
      <c r="C916" s="7"/>
      <c r="D916" s="7" t="s">
        <v>422</v>
      </c>
      <c r="E916" s="8">
        <f>VLOOKUP(D916,Table5[[Facility]:[DistrrictCode]],3,FALSE)</f>
        <v>49</v>
      </c>
      <c r="F916" s="1" t="s">
        <v>262</v>
      </c>
      <c r="G916" s="7">
        <f>VLOOKUP(D916,Table5[[Facility]:[DistrrictCode]],2,FALSE)</f>
        <v>6</v>
      </c>
      <c r="H916" s="7"/>
      <c r="I916" s="7"/>
      <c r="J916" s="7"/>
      <c r="K916" s="9">
        <v>782623966</v>
      </c>
      <c r="L916" s="9">
        <v>701094413</v>
      </c>
    </row>
    <row r="917" spans="1:12" x14ac:dyDescent="0.3">
      <c r="A917" s="1">
        <v>2452</v>
      </c>
      <c r="B917" s="7" t="s">
        <v>2183</v>
      </c>
      <c r="C917" s="7" t="s">
        <v>113</v>
      </c>
      <c r="D917" s="7" t="s">
        <v>422</v>
      </c>
      <c r="E917" s="8">
        <f>VLOOKUP(D917,Table5[[Facility]:[DistrrictCode]],3,FALSE)</f>
        <v>49</v>
      </c>
      <c r="F917" s="1" t="s">
        <v>262</v>
      </c>
      <c r="G917" s="7">
        <f>VLOOKUP(D917,Table5[[Facility]:[DistrrictCode]],2,FALSE)</f>
        <v>6</v>
      </c>
      <c r="H917" s="7"/>
      <c r="I917" s="7"/>
      <c r="J917" s="7" t="s">
        <v>2188</v>
      </c>
      <c r="K917" s="9">
        <v>775964101</v>
      </c>
      <c r="L917" s="9">
        <v>772166665</v>
      </c>
    </row>
    <row r="918" spans="1:12" x14ac:dyDescent="0.3">
      <c r="A918" s="1">
        <v>2453</v>
      </c>
      <c r="B918" s="7" t="s">
        <v>2189</v>
      </c>
      <c r="C918" s="7" t="s">
        <v>124</v>
      </c>
      <c r="D918" s="7" t="s">
        <v>316</v>
      </c>
      <c r="E918" s="8">
        <f>VLOOKUP(D918,Table5[[Facility]:[DistrrictCode]],3,FALSE)</f>
        <v>108</v>
      </c>
      <c r="F918" s="1" t="s">
        <v>262</v>
      </c>
      <c r="G918" s="7">
        <f>VLOOKUP(D918,Table5[[Facility]:[DistrrictCode]],2,FALSE)</f>
        <v>7</v>
      </c>
      <c r="H918" s="7"/>
      <c r="I918" s="7"/>
      <c r="J918" s="7" t="s">
        <v>2191</v>
      </c>
      <c r="K918" s="9">
        <v>772087387</v>
      </c>
      <c r="L918" s="7"/>
    </row>
    <row r="919" spans="1:12" x14ac:dyDescent="0.3">
      <c r="A919" s="1">
        <v>2454</v>
      </c>
      <c r="B919" s="7" t="s">
        <v>3505</v>
      </c>
      <c r="C919" s="7" t="s">
        <v>84</v>
      </c>
      <c r="D919" s="7" t="s">
        <v>316</v>
      </c>
      <c r="E919" s="8">
        <f>VLOOKUP(D919,Table5[[Facility]:[DistrrictCode]],3,FALSE)</f>
        <v>108</v>
      </c>
      <c r="F919" s="1" t="s">
        <v>262</v>
      </c>
      <c r="G919" s="7">
        <f>VLOOKUP(D919,Table5[[Facility]:[DistrrictCode]],2,FALSE)</f>
        <v>7</v>
      </c>
      <c r="H919" s="7"/>
      <c r="I919" s="7"/>
      <c r="J919" s="7" t="s">
        <v>2192</v>
      </c>
      <c r="K919" s="9">
        <v>773719994</v>
      </c>
      <c r="L919" s="7"/>
    </row>
    <row r="920" spans="1:12" x14ac:dyDescent="0.3">
      <c r="A920" s="1">
        <v>2455</v>
      </c>
      <c r="B920" s="7" t="s">
        <v>2190</v>
      </c>
      <c r="C920" s="7" t="s">
        <v>187</v>
      </c>
      <c r="D920" s="7" t="s">
        <v>316</v>
      </c>
      <c r="E920" s="8">
        <f>VLOOKUP(D920,Table5[[Facility]:[DistrrictCode]],3,FALSE)</f>
        <v>108</v>
      </c>
      <c r="F920" s="1" t="s">
        <v>262</v>
      </c>
      <c r="G920" s="7">
        <f>VLOOKUP(D920,Table5[[Facility]:[DistrrictCode]],2,FALSE)</f>
        <v>7</v>
      </c>
      <c r="H920" s="7"/>
      <c r="I920" s="7"/>
      <c r="J920" s="7"/>
      <c r="K920" s="9">
        <v>787924504</v>
      </c>
      <c r="L920" s="7"/>
    </row>
    <row r="921" spans="1:12" x14ac:dyDescent="0.3">
      <c r="A921" s="1">
        <v>2456</v>
      </c>
      <c r="B921" s="7" t="s">
        <v>2193</v>
      </c>
      <c r="C921" s="7" t="s">
        <v>146</v>
      </c>
      <c r="D921" s="7" t="s">
        <v>315</v>
      </c>
      <c r="E921" s="8">
        <f>VLOOKUP(D921,Table5[[Facility]:[DistrrictCode]],3,FALSE)</f>
        <v>49</v>
      </c>
      <c r="F921" s="1" t="s">
        <v>262</v>
      </c>
      <c r="G921" s="7">
        <f>VLOOKUP(D921,Table5[[Facility]:[DistrrictCode]],2,FALSE)</f>
        <v>6</v>
      </c>
      <c r="H921" s="7"/>
      <c r="I921" s="7" t="s">
        <v>2200</v>
      </c>
      <c r="J921" s="7"/>
      <c r="K921" s="9" t="s">
        <v>2195</v>
      </c>
      <c r="L921" s="7"/>
    </row>
    <row r="922" spans="1:12" x14ac:dyDescent="0.3">
      <c r="A922" s="1">
        <v>2457</v>
      </c>
      <c r="B922" s="7" t="s">
        <v>2194</v>
      </c>
      <c r="C922" s="7" t="s">
        <v>201</v>
      </c>
      <c r="D922" s="7" t="s">
        <v>315</v>
      </c>
      <c r="E922" s="8">
        <f>VLOOKUP(D922,Table5[[Facility]:[DistrrictCode]],3,FALSE)</f>
        <v>49</v>
      </c>
      <c r="F922" s="1" t="s">
        <v>262</v>
      </c>
      <c r="G922" s="7">
        <f>VLOOKUP(D922,Table5[[Facility]:[DistrrictCode]],2,FALSE)</f>
        <v>6</v>
      </c>
      <c r="H922" s="7"/>
      <c r="I922" s="7"/>
      <c r="J922" s="7"/>
      <c r="K922" s="9" t="s">
        <v>2196</v>
      </c>
      <c r="L922" s="7"/>
    </row>
    <row r="923" spans="1:12" x14ac:dyDescent="0.3">
      <c r="A923" s="1">
        <v>2458</v>
      </c>
      <c r="B923" s="7" t="s">
        <v>3506</v>
      </c>
      <c r="C923" s="7" t="s">
        <v>186</v>
      </c>
      <c r="D923" s="7" t="s">
        <v>315</v>
      </c>
      <c r="E923" s="8">
        <f>VLOOKUP(D923,Table5[[Facility]:[DistrrictCode]],3,FALSE)</f>
        <v>49</v>
      </c>
      <c r="F923" s="1" t="s">
        <v>262</v>
      </c>
      <c r="G923" s="7">
        <f>VLOOKUP(D923,Table5[[Facility]:[DistrrictCode]],2,FALSE)</f>
        <v>6</v>
      </c>
      <c r="H923" s="7"/>
      <c r="I923" s="7"/>
      <c r="J923" s="7" t="s">
        <v>2201</v>
      </c>
      <c r="K923" s="9" t="s">
        <v>2198</v>
      </c>
      <c r="L923" s="7" t="s">
        <v>2199</v>
      </c>
    </row>
    <row r="924" spans="1:12" x14ac:dyDescent="0.3">
      <c r="A924" s="1">
        <v>2459</v>
      </c>
      <c r="B924" s="7" t="s">
        <v>3507</v>
      </c>
      <c r="C924" s="7" t="s">
        <v>124</v>
      </c>
      <c r="D924" s="7" t="s">
        <v>315</v>
      </c>
      <c r="E924" s="8">
        <f>VLOOKUP(D924,Table5[[Facility]:[DistrrictCode]],3,FALSE)</f>
        <v>49</v>
      </c>
      <c r="F924" s="1" t="s">
        <v>262</v>
      </c>
      <c r="G924" s="7">
        <f>VLOOKUP(D924,Table5[[Facility]:[DistrrictCode]],2,FALSE)</f>
        <v>6</v>
      </c>
      <c r="H924" s="7"/>
      <c r="I924" s="7"/>
      <c r="J924" s="7"/>
      <c r="K924" s="9" t="s">
        <v>2197</v>
      </c>
      <c r="L924" s="7"/>
    </row>
    <row r="925" spans="1:12" x14ac:dyDescent="0.3">
      <c r="A925" s="1">
        <v>2460</v>
      </c>
      <c r="B925" s="7" t="s">
        <v>2202</v>
      </c>
      <c r="C925" s="7" t="s">
        <v>113</v>
      </c>
      <c r="D925" s="7" t="s">
        <v>558</v>
      </c>
      <c r="E925" s="8">
        <f>VLOOKUP(D925,Table5[[Facility]:[DistrrictCode]],3,FALSE)</f>
        <v>11</v>
      </c>
      <c r="F925" s="1" t="s">
        <v>262</v>
      </c>
      <c r="G925" s="7">
        <f>VLOOKUP(D925,Table5[[Facility]:[DistrrictCode]],2,FALSE)</f>
        <v>12</v>
      </c>
      <c r="H925" s="7"/>
      <c r="I925" s="7"/>
      <c r="J925" s="7"/>
      <c r="K925" s="9" t="s">
        <v>2204</v>
      </c>
      <c r="L925" s="7"/>
    </row>
    <row r="926" spans="1:12" x14ac:dyDescent="0.3">
      <c r="A926" s="1">
        <v>2461</v>
      </c>
      <c r="B926" s="7" t="s">
        <v>2203</v>
      </c>
      <c r="C926" s="7" t="s">
        <v>196</v>
      </c>
      <c r="D926" s="7" t="s">
        <v>558</v>
      </c>
      <c r="E926" s="8">
        <f>VLOOKUP(D926,Table5[[Facility]:[DistrrictCode]],3,FALSE)</f>
        <v>11</v>
      </c>
      <c r="F926" s="1" t="s">
        <v>262</v>
      </c>
      <c r="G926" s="7">
        <f>VLOOKUP(D926,Table5[[Facility]:[DistrrictCode]],2,FALSE)</f>
        <v>12</v>
      </c>
      <c r="H926" s="7"/>
      <c r="I926" s="7"/>
      <c r="J926" s="7" t="s">
        <v>2205</v>
      </c>
      <c r="K926" s="9">
        <v>703415103</v>
      </c>
      <c r="L926" s="7"/>
    </row>
    <row r="927" spans="1:12" x14ac:dyDescent="0.3">
      <c r="A927" s="1">
        <v>2462</v>
      </c>
      <c r="B927" s="7" t="s">
        <v>3508</v>
      </c>
      <c r="C927" s="7" t="s">
        <v>197</v>
      </c>
      <c r="D927" s="7" t="s">
        <v>558</v>
      </c>
      <c r="E927" s="8">
        <f>VLOOKUP(D927,Table5[[Facility]:[DistrrictCode]],3,FALSE)</f>
        <v>11</v>
      </c>
      <c r="F927" s="1" t="s">
        <v>262</v>
      </c>
      <c r="G927" s="7">
        <f>VLOOKUP(D927,Table5[[Facility]:[DistrrictCode]],2,FALSE)</f>
        <v>12</v>
      </c>
      <c r="H927" s="7"/>
      <c r="I927" s="7"/>
      <c r="J927" s="7" t="s">
        <v>2206</v>
      </c>
      <c r="K927" s="9">
        <v>7028088838</v>
      </c>
      <c r="L927" s="7"/>
    </row>
    <row r="928" spans="1:12" x14ac:dyDescent="0.3">
      <c r="A928" s="1">
        <v>2463</v>
      </c>
      <c r="B928" s="7" t="s">
        <v>3509</v>
      </c>
      <c r="C928" s="7" t="s">
        <v>204</v>
      </c>
      <c r="D928" s="7" t="s">
        <v>558</v>
      </c>
      <c r="E928" s="8">
        <f>VLOOKUP(D928,Table5[[Facility]:[DistrrictCode]],3,FALSE)</f>
        <v>11</v>
      </c>
      <c r="F928" s="1" t="s">
        <v>262</v>
      </c>
      <c r="G928" s="7">
        <f>VLOOKUP(D928,Table5[[Facility]:[DistrrictCode]],2,FALSE)</f>
        <v>12</v>
      </c>
      <c r="H928" s="7"/>
      <c r="I928" s="7"/>
      <c r="J928" s="7" t="s">
        <v>2207</v>
      </c>
      <c r="K928" s="9">
        <v>703160163</v>
      </c>
      <c r="L928" s="9">
        <v>774709098</v>
      </c>
    </row>
    <row r="929" spans="1:12" x14ac:dyDescent="0.3">
      <c r="A929" s="1">
        <v>2464</v>
      </c>
      <c r="B929" s="7" t="s">
        <v>2208</v>
      </c>
      <c r="C929" s="7" t="s">
        <v>186</v>
      </c>
      <c r="D929" s="7" t="s">
        <v>428</v>
      </c>
      <c r="E929" s="8">
        <f>VLOOKUP(D929,Table5[[Facility]:[DistrrictCode]],3,FALSE)</f>
        <v>39</v>
      </c>
      <c r="F929" s="1" t="s">
        <v>262</v>
      </c>
      <c r="G929" s="7">
        <f>VLOOKUP(D929,Table5[[Facility]:[DistrrictCode]],2,FALSE)</f>
        <v>13</v>
      </c>
      <c r="H929" s="7"/>
      <c r="I929" s="7" t="s">
        <v>2211</v>
      </c>
      <c r="J929" s="7"/>
      <c r="K929" s="9">
        <v>704360528</v>
      </c>
      <c r="L929" s="9">
        <v>782203298</v>
      </c>
    </row>
    <row r="930" spans="1:12" x14ac:dyDescent="0.3">
      <c r="A930" s="1">
        <v>2465</v>
      </c>
      <c r="B930" s="7" t="s">
        <v>2209</v>
      </c>
      <c r="C930" s="7" t="s">
        <v>124</v>
      </c>
      <c r="D930" s="7" t="s">
        <v>428</v>
      </c>
      <c r="E930" s="8">
        <f>VLOOKUP(D930,Table5[[Facility]:[DistrrictCode]],3,FALSE)</f>
        <v>39</v>
      </c>
      <c r="F930" s="1" t="s">
        <v>262</v>
      </c>
      <c r="G930" s="7">
        <f>VLOOKUP(D930,Table5[[Facility]:[DistrrictCode]],2,FALSE)</f>
        <v>13</v>
      </c>
      <c r="H930" s="7"/>
      <c r="I930" s="7"/>
      <c r="J930" s="7" t="s">
        <v>2212</v>
      </c>
      <c r="K930" s="9">
        <v>704360528</v>
      </c>
      <c r="L930" s="9">
        <v>777538595</v>
      </c>
    </row>
    <row r="931" spans="1:12" x14ac:dyDescent="0.3">
      <c r="A931" s="1">
        <v>2466</v>
      </c>
      <c r="B931" s="7" t="s">
        <v>2210</v>
      </c>
      <c r="C931" s="7" t="s">
        <v>117</v>
      </c>
      <c r="D931" s="7" t="s">
        <v>428</v>
      </c>
      <c r="E931" s="8">
        <f>VLOOKUP(D931,Table5[[Facility]:[DistrrictCode]],3,FALSE)</f>
        <v>39</v>
      </c>
      <c r="F931" s="1" t="s">
        <v>262</v>
      </c>
      <c r="G931" s="7">
        <f>VLOOKUP(D931,Table5[[Facility]:[DistrrictCode]],2,FALSE)</f>
        <v>13</v>
      </c>
      <c r="H931" s="7"/>
      <c r="I931" s="7"/>
      <c r="J931" s="7"/>
      <c r="K931" s="9">
        <v>702698621</v>
      </c>
      <c r="L931" s="7"/>
    </row>
    <row r="932" spans="1:12" x14ac:dyDescent="0.3">
      <c r="A932" s="1">
        <v>2467</v>
      </c>
      <c r="B932" s="7" t="s">
        <v>3510</v>
      </c>
      <c r="C932" s="7" t="s">
        <v>117</v>
      </c>
      <c r="D932" s="7" t="s">
        <v>557</v>
      </c>
      <c r="E932" s="8">
        <f>VLOOKUP(D932,Table5[[Facility]:[DistrrictCode]],3,FALSE)</f>
        <v>18</v>
      </c>
      <c r="F932" s="1" t="s">
        <v>262</v>
      </c>
      <c r="G932" s="7">
        <f>VLOOKUP(D932,Table5[[Facility]:[DistrrictCode]],2,FALSE)</f>
        <v>13</v>
      </c>
      <c r="H932" s="7"/>
      <c r="I932" s="7"/>
      <c r="J932" s="7"/>
      <c r="K932" s="9">
        <v>776954357</v>
      </c>
      <c r="L932" s="7"/>
    </row>
    <row r="933" spans="1:12" x14ac:dyDescent="0.3">
      <c r="A933" s="1">
        <v>2468</v>
      </c>
      <c r="B933" s="7" t="s">
        <v>2213</v>
      </c>
      <c r="C933" s="7" t="s">
        <v>150</v>
      </c>
      <c r="D933" s="7" t="s">
        <v>557</v>
      </c>
      <c r="E933" s="8">
        <f>VLOOKUP(D933,Table5[[Facility]:[DistrrictCode]],3,FALSE)</f>
        <v>18</v>
      </c>
      <c r="F933" s="1" t="s">
        <v>262</v>
      </c>
      <c r="G933" s="7">
        <f>VLOOKUP(D933,Table5[[Facility]:[DistrrictCode]],2,FALSE)</f>
        <v>13</v>
      </c>
      <c r="H933" s="7"/>
      <c r="I933" s="7"/>
      <c r="J933" s="7"/>
      <c r="K933" s="9">
        <v>754546206</v>
      </c>
      <c r="L933" s="7"/>
    </row>
    <row r="934" spans="1:12" x14ac:dyDescent="0.3">
      <c r="A934" s="1">
        <v>2469</v>
      </c>
      <c r="B934" s="7" t="s">
        <v>2214</v>
      </c>
      <c r="C934" s="7" t="s">
        <v>112</v>
      </c>
      <c r="D934" s="7" t="s">
        <v>557</v>
      </c>
      <c r="E934" s="8">
        <f>VLOOKUP(D934,Table5[[Facility]:[DistrrictCode]],3,FALSE)</f>
        <v>18</v>
      </c>
      <c r="F934" s="1" t="s">
        <v>262</v>
      </c>
      <c r="G934" s="7">
        <f>VLOOKUP(D934,Table5[[Facility]:[DistrrictCode]],2,FALSE)</f>
        <v>13</v>
      </c>
      <c r="H934" s="7"/>
      <c r="I934" s="7"/>
      <c r="J934" s="7"/>
      <c r="K934" s="9">
        <v>785099061</v>
      </c>
      <c r="L934" s="7"/>
    </row>
    <row r="935" spans="1:12" x14ac:dyDescent="0.3">
      <c r="A935" s="1">
        <v>2470</v>
      </c>
      <c r="B935" s="7" t="s">
        <v>2215</v>
      </c>
      <c r="C935" s="7" t="s">
        <v>138</v>
      </c>
      <c r="D935" s="7" t="s">
        <v>557</v>
      </c>
      <c r="E935" s="8">
        <f>VLOOKUP(D935,Table5[[Facility]:[DistrrictCode]],3,FALSE)</f>
        <v>18</v>
      </c>
      <c r="F935" s="1" t="s">
        <v>262</v>
      </c>
      <c r="G935" s="7">
        <f>VLOOKUP(D935,Table5[[Facility]:[DistrrictCode]],2,FALSE)</f>
        <v>13</v>
      </c>
      <c r="H935" s="7"/>
      <c r="I935" s="7"/>
      <c r="J935" s="7"/>
      <c r="K935" s="9">
        <v>772428065</v>
      </c>
      <c r="L935" s="7"/>
    </row>
    <row r="936" spans="1:12" x14ac:dyDescent="0.3">
      <c r="A936" s="1">
        <v>2471</v>
      </c>
      <c r="B936" s="7" t="s">
        <v>2216</v>
      </c>
      <c r="C936" s="7" t="s">
        <v>117</v>
      </c>
      <c r="D936" s="7" t="s">
        <v>426</v>
      </c>
      <c r="E936" s="8">
        <f>VLOOKUP(D936,Table5[[Facility]:[DistrrictCode]],3,FALSE)</f>
        <v>88</v>
      </c>
      <c r="F936" s="1" t="s">
        <v>262</v>
      </c>
      <c r="G936" s="7">
        <f>VLOOKUP(D936,Table5[[Facility]:[DistrrictCode]],2,FALSE)</f>
        <v>12</v>
      </c>
      <c r="H936" s="7"/>
      <c r="I936" s="7"/>
      <c r="J936" s="7" t="s">
        <v>2221</v>
      </c>
      <c r="K936" s="9">
        <v>756394596</v>
      </c>
      <c r="L936" s="9">
        <v>774282688</v>
      </c>
    </row>
    <row r="937" spans="1:12" x14ac:dyDescent="0.3">
      <c r="A937" s="1">
        <v>2472</v>
      </c>
      <c r="B937" s="7" t="s">
        <v>2217</v>
      </c>
      <c r="C937" s="7" t="s">
        <v>186</v>
      </c>
      <c r="D937" s="7" t="s">
        <v>426</v>
      </c>
      <c r="E937" s="8">
        <f>VLOOKUP(D937,Table5[[Facility]:[DistrrictCode]],3,FALSE)</f>
        <v>88</v>
      </c>
      <c r="F937" s="1" t="s">
        <v>262</v>
      </c>
      <c r="G937" s="7">
        <f>VLOOKUP(D937,Table5[[Facility]:[DistrrictCode]],2,FALSE)</f>
        <v>12</v>
      </c>
      <c r="H937" s="7"/>
      <c r="I937" s="7"/>
      <c r="J937" s="7" t="s">
        <v>2222</v>
      </c>
      <c r="K937" s="9" t="s">
        <v>2219</v>
      </c>
      <c r="L937" s="7"/>
    </row>
    <row r="938" spans="1:12" x14ac:dyDescent="0.3">
      <c r="A938" s="1">
        <v>2473</v>
      </c>
      <c r="B938" s="7" t="s">
        <v>2218</v>
      </c>
      <c r="C938" s="7" t="s">
        <v>73</v>
      </c>
      <c r="D938" s="7" t="s">
        <v>426</v>
      </c>
      <c r="E938" s="8">
        <f>VLOOKUP(D938,Table5[[Facility]:[DistrrictCode]],3,FALSE)</f>
        <v>88</v>
      </c>
      <c r="F938" s="1" t="s">
        <v>262</v>
      </c>
      <c r="G938" s="7">
        <f>VLOOKUP(D938,Table5[[Facility]:[DistrrictCode]],2,FALSE)</f>
        <v>12</v>
      </c>
      <c r="H938" s="7"/>
      <c r="I938" s="7"/>
      <c r="J938" s="7"/>
      <c r="K938" s="9" t="s">
        <v>2220</v>
      </c>
      <c r="L938" s="7"/>
    </row>
    <row r="939" spans="1:12" x14ac:dyDescent="0.3">
      <c r="A939" s="1">
        <v>2474</v>
      </c>
      <c r="B939" s="7" t="s">
        <v>39</v>
      </c>
      <c r="C939" s="7" t="s">
        <v>198</v>
      </c>
      <c r="D939" s="7" t="s">
        <v>314</v>
      </c>
      <c r="E939" s="8">
        <f>VLOOKUP(D939,Table5[[Facility]:[DistrrictCode]],3,FALSE)</f>
        <v>11</v>
      </c>
      <c r="F939" s="1" t="s">
        <v>262</v>
      </c>
      <c r="G939" s="7">
        <f>VLOOKUP(D939,Table5[[Facility]:[DistrrictCode]],2,FALSE)</f>
        <v>12</v>
      </c>
      <c r="H939" s="7"/>
      <c r="I939" s="7" t="s">
        <v>2226</v>
      </c>
      <c r="J939" s="7" t="s">
        <v>2225</v>
      </c>
      <c r="K939" s="9">
        <v>705097396</v>
      </c>
      <c r="L939" s="7"/>
    </row>
    <row r="940" spans="1:12" x14ac:dyDescent="0.3">
      <c r="A940" s="1">
        <v>2475</v>
      </c>
      <c r="B940" s="7" t="s">
        <v>2223</v>
      </c>
      <c r="C940" s="7" t="s">
        <v>146</v>
      </c>
      <c r="D940" s="7" t="s">
        <v>314</v>
      </c>
      <c r="E940" s="8">
        <f>VLOOKUP(D940,Table5[[Facility]:[DistrrictCode]],3,FALSE)</f>
        <v>11</v>
      </c>
      <c r="F940" s="1" t="s">
        <v>262</v>
      </c>
      <c r="G940" s="7">
        <f>VLOOKUP(D940,Table5[[Facility]:[DistrrictCode]],2,FALSE)</f>
        <v>12</v>
      </c>
      <c r="H940" s="7"/>
      <c r="I940" s="7"/>
      <c r="J940" s="7"/>
      <c r="K940" s="9">
        <v>785800542</v>
      </c>
      <c r="L940" s="7"/>
    </row>
    <row r="941" spans="1:12" x14ac:dyDescent="0.3">
      <c r="A941" s="1">
        <v>2476</v>
      </c>
      <c r="B941" s="7" t="s">
        <v>2224</v>
      </c>
      <c r="C941" s="7" t="s">
        <v>124</v>
      </c>
      <c r="D941" s="7" t="s">
        <v>314</v>
      </c>
      <c r="E941" s="8">
        <f>VLOOKUP(D941,Table5[[Facility]:[DistrrictCode]],3,FALSE)</f>
        <v>11</v>
      </c>
      <c r="F941" s="1" t="s">
        <v>262</v>
      </c>
      <c r="G941" s="7">
        <f>VLOOKUP(D941,Table5[[Facility]:[DistrrictCode]],2,FALSE)</f>
        <v>12</v>
      </c>
      <c r="H941" s="7"/>
      <c r="I941" s="7"/>
      <c r="J941" s="7" t="s">
        <v>2227</v>
      </c>
      <c r="K941" s="9">
        <v>783270537</v>
      </c>
      <c r="L941" s="7"/>
    </row>
    <row r="942" spans="1:12" x14ac:dyDescent="0.3">
      <c r="A942" s="1">
        <v>2477</v>
      </c>
      <c r="B942" s="7" t="s">
        <v>40</v>
      </c>
      <c r="C942" s="7" t="s">
        <v>186</v>
      </c>
      <c r="D942" s="7" t="s">
        <v>314</v>
      </c>
      <c r="E942" s="8">
        <f>VLOOKUP(D942,Table5[[Facility]:[DistrrictCode]],3,FALSE)</f>
        <v>11</v>
      </c>
      <c r="F942" s="1" t="s">
        <v>262</v>
      </c>
      <c r="G942" s="7">
        <f>VLOOKUP(D942,Table5[[Facility]:[DistrrictCode]],2,FALSE)</f>
        <v>12</v>
      </c>
      <c r="H942" s="7"/>
      <c r="I942" s="7"/>
      <c r="J942" s="7" t="s">
        <v>2228</v>
      </c>
      <c r="K942" s="9">
        <v>789006995</v>
      </c>
      <c r="L942" s="7"/>
    </row>
    <row r="943" spans="1:12" x14ac:dyDescent="0.3">
      <c r="A943" s="1">
        <v>2478</v>
      </c>
      <c r="B943" s="7" t="s">
        <v>2229</v>
      </c>
      <c r="C943" s="7" t="s">
        <v>201</v>
      </c>
      <c r="D943" s="7" t="s">
        <v>454</v>
      </c>
      <c r="E943" s="8">
        <f>VLOOKUP(D943,Table5[[Facility]:[DistrrictCode]],3,FALSE)</f>
        <v>61</v>
      </c>
      <c r="F943" s="1" t="s">
        <v>262</v>
      </c>
      <c r="G943" s="7">
        <f>VLOOKUP(D943,Table5[[Facility]:[DistrrictCode]],2,FALSE)</f>
        <v>12</v>
      </c>
      <c r="H943" s="7"/>
      <c r="I943" s="7"/>
      <c r="J943" s="7" t="s">
        <v>2248</v>
      </c>
      <c r="K943" s="9" t="s">
        <v>2244</v>
      </c>
      <c r="L943" s="7" t="s">
        <v>2245</v>
      </c>
    </row>
    <row r="944" spans="1:12" x14ac:dyDescent="0.3">
      <c r="A944" s="1">
        <v>2479</v>
      </c>
      <c r="B944" s="7" t="s">
        <v>2230</v>
      </c>
      <c r="C944" s="7" t="s">
        <v>91</v>
      </c>
      <c r="D944" s="7" t="s">
        <v>454</v>
      </c>
      <c r="E944" s="8">
        <f>VLOOKUP(D944,Table5[[Facility]:[DistrrictCode]],3,FALSE)</f>
        <v>61</v>
      </c>
      <c r="F944" s="1" t="s">
        <v>262</v>
      </c>
      <c r="G944" s="7">
        <f>VLOOKUP(D944,Table5[[Facility]:[DistrrictCode]],2,FALSE)</f>
        <v>12</v>
      </c>
      <c r="H944" s="7"/>
      <c r="I944" s="7"/>
      <c r="J944" s="7"/>
      <c r="K944" s="9" t="s">
        <v>2246</v>
      </c>
      <c r="L944" s="7" t="s">
        <v>2247</v>
      </c>
    </row>
    <row r="945" spans="1:12" x14ac:dyDescent="0.3">
      <c r="A945" s="1">
        <v>2480</v>
      </c>
      <c r="B945" s="7" t="s">
        <v>2231</v>
      </c>
      <c r="C945" s="7" t="s">
        <v>186</v>
      </c>
      <c r="D945" s="7" t="s">
        <v>454</v>
      </c>
      <c r="E945" s="8">
        <f>VLOOKUP(D945,Table5[[Facility]:[DistrrictCode]],3,FALSE)</f>
        <v>61</v>
      </c>
      <c r="F945" s="1" t="s">
        <v>262</v>
      </c>
      <c r="G945" s="7">
        <f>VLOOKUP(D945,Table5[[Facility]:[DistrrictCode]],2,FALSE)</f>
        <v>12</v>
      </c>
      <c r="H945" s="7"/>
      <c r="I945" s="7"/>
      <c r="J945" s="7"/>
      <c r="K945" s="9" t="s">
        <v>2237</v>
      </c>
      <c r="L945" s="7"/>
    </row>
    <row r="946" spans="1:12" x14ac:dyDescent="0.3">
      <c r="A946" s="1">
        <v>2481</v>
      </c>
      <c r="B946" s="7" t="s">
        <v>2232</v>
      </c>
      <c r="C946" s="7" t="s">
        <v>76</v>
      </c>
      <c r="D946" s="7" t="s">
        <v>454</v>
      </c>
      <c r="E946" s="8">
        <f>VLOOKUP(D946,Table5[[Facility]:[DistrrictCode]],3,FALSE)</f>
        <v>61</v>
      </c>
      <c r="F946" s="1" t="s">
        <v>262</v>
      </c>
      <c r="G946" s="7">
        <f>VLOOKUP(D946,Table5[[Facility]:[DistrrictCode]],2,FALSE)</f>
        <v>12</v>
      </c>
      <c r="H946" s="7"/>
      <c r="I946" s="7"/>
      <c r="J946" s="7"/>
      <c r="K946" s="9" t="s">
        <v>2238</v>
      </c>
      <c r="L946" s="7"/>
    </row>
    <row r="947" spans="1:12" x14ac:dyDescent="0.3">
      <c r="A947" s="1">
        <v>2482</v>
      </c>
      <c r="B947" s="7" t="s">
        <v>2233</v>
      </c>
      <c r="C947" s="7" t="s">
        <v>150</v>
      </c>
      <c r="D947" s="7" t="s">
        <v>454</v>
      </c>
      <c r="E947" s="8">
        <f>VLOOKUP(D947,Table5[[Facility]:[DistrrictCode]],3,FALSE)</f>
        <v>61</v>
      </c>
      <c r="F947" s="1" t="s">
        <v>262</v>
      </c>
      <c r="G947" s="7">
        <f>VLOOKUP(D947,Table5[[Facility]:[DistrrictCode]],2,FALSE)</f>
        <v>12</v>
      </c>
      <c r="H947" s="7"/>
      <c r="I947" s="7"/>
      <c r="J947" s="7"/>
      <c r="K947" s="9" t="s">
        <v>2239</v>
      </c>
      <c r="L947" s="7"/>
    </row>
    <row r="948" spans="1:12" x14ac:dyDescent="0.3">
      <c r="A948" s="1">
        <v>2483</v>
      </c>
      <c r="B948" s="7" t="s">
        <v>2234</v>
      </c>
      <c r="C948" s="7" t="s">
        <v>112</v>
      </c>
      <c r="D948" s="7" t="s">
        <v>454</v>
      </c>
      <c r="E948" s="8">
        <f>VLOOKUP(D948,Table5[[Facility]:[DistrrictCode]],3,FALSE)</f>
        <v>61</v>
      </c>
      <c r="F948" s="1" t="s">
        <v>262</v>
      </c>
      <c r="G948" s="7">
        <f>VLOOKUP(D948,Table5[[Facility]:[DistrrictCode]],2,FALSE)</f>
        <v>12</v>
      </c>
      <c r="H948" s="7"/>
      <c r="I948" s="7"/>
      <c r="J948" s="7"/>
      <c r="K948" s="9" t="s">
        <v>2240</v>
      </c>
      <c r="L948" s="7"/>
    </row>
    <row r="949" spans="1:12" x14ac:dyDescent="0.3">
      <c r="A949" s="1">
        <v>2484</v>
      </c>
      <c r="B949" s="7" t="s">
        <v>2235</v>
      </c>
      <c r="C949" s="7" t="s">
        <v>150</v>
      </c>
      <c r="D949" s="7" t="s">
        <v>454</v>
      </c>
      <c r="E949" s="8">
        <f>VLOOKUP(D949,Table5[[Facility]:[DistrrictCode]],3,FALSE)</f>
        <v>61</v>
      </c>
      <c r="F949" s="1" t="s">
        <v>262</v>
      </c>
      <c r="G949" s="7">
        <f>VLOOKUP(D949,Table5[[Facility]:[DistrrictCode]],2,FALSE)</f>
        <v>12</v>
      </c>
      <c r="H949" s="7"/>
      <c r="I949" s="7"/>
      <c r="J949" s="7"/>
      <c r="K949" s="9" t="s">
        <v>2241</v>
      </c>
      <c r="L949" s="7"/>
    </row>
    <row r="950" spans="1:12" x14ac:dyDescent="0.3">
      <c r="A950" s="1">
        <v>2485</v>
      </c>
      <c r="B950" s="7" t="s">
        <v>2236</v>
      </c>
      <c r="C950" s="7" t="s">
        <v>113</v>
      </c>
      <c r="D950" s="7" t="s">
        <v>454</v>
      </c>
      <c r="E950" s="8">
        <f>VLOOKUP(D950,Table5[[Facility]:[DistrrictCode]],3,FALSE)</f>
        <v>61</v>
      </c>
      <c r="F950" s="1" t="s">
        <v>262</v>
      </c>
      <c r="G950" s="7">
        <f>VLOOKUP(D950,Table5[[Facility]:[DistrrictCode]],2,FALSE)</f>
        <v>12</v>
      </c>
      <c r="H950" s="7"/>
      <c r="I950" s="7"/>
      <c r="J950" s="7"/>
      <c r="K950" s="9" t="s">
        <v>2242</v>
      </c>
      <c r="L950" s="7"/>
    </row>
    <row r="951" spans="1:12" x14ac:dyDescent="0.3">
      <c r="A951" s="1">
        <v>2486</v>
      </c>
      <c r="B951" s="7" t="s">
        <v>3511</v>
      </c>
      <c r="C951" s="7" t="s">
        <v>117</v>
      </c>
      <c r="D951" s="7" t="s">
        <v>454</v>
      </c>
      <c r="E951" s="8">
        <f>VLOOKUP(D951,Table5[[Facility]:[DistrrictCode]],3,FALSE)</f>
        <v>61</v>
      </c>
      <c r="F951" s="1" t="s">
        <v>262</v>
      </c>
      <c r="G951" s="7">
        <f>VLOOKUP(D951,Table5[[Facility]:[DistrrictCode]],2,FALSE)</f>
        <v>12</v>
      </c>
      <c r="H951" s="7"/>
      <c r="I951" s="7"/>
      <c r="J951" s="7"/>
      <c r="K951" s="9" t="s">
        <v>2243</v>
      </c>
      <c r="L951" s="7"/>
    </row>
    <row r="952" spans="1:12" x14ac:dyDescent="0.3">
      <c r="A952" s="1">
        <v>2487</v>
      </c>
      <c r="B952" s="7" t="s">
        <v>2249</v>
      </c>
      <c r="C952" s="7" t="s">
        <v>145</v>
      </c>
      <c r="D952" s="7" t="s">
        <v>423</v>
      </c>
      <c r="E952" s="8">
        <f>VLOOKUP(D952,Table5[[Facility]:[DistrrictCode]],3,FALSE)</f>
        <v>84</v>
      </c>
      <c r="F952" s="1" t="s">
        <v>262</v>
      </c>
      <c r="G952" s="7">
        <f>VLOOKUP(D952,Table5[[Facility]:[DistrrictCode]],2,FALSE)</f>
        <v>13</v>
      </c>
      <c r="H952" s="7"/>
      <c r="I952" s="7"/>
      <c r="J952" s="7" t="s">
        <v>2256</v>
      </c>
      <c r="K952" s="9">
        <v>773429231</v>
      </c>
      <c r="L952" s="7"/>
    </row>
    <row r="953" spans="1:12" x14ac:dyDescent="0.3">
      <c r="A953" s="1">
        <v>2488</v>
      </c>
      <c r="B953" s="7" t="s">
        <v>2250</v>
      </c>
      <c r="C953" s="7" t="s">
        <v>187</v>
      </c>
      <c r="D953" s="7" t="s">
        <v>423</v>
      </c>
      <c r="E953" s="8">
        <f>VLOOKUP(D953,Table5[[Facility]:[DistrrictCode]],3,FALSE)</f>
        <v>84</v>
      </c>
      <c r="F953" s="1" t="s">
        <v>262</v>
      </c>
      <c r="G953" s="7">
        <f>VLOOKUP(D953,Table5[[Facility]:[DistrrictCode]],2,FALSE)</f>
        <v>13</v>
      </c>
      <c r="H953" s="7"/>
      <c r="I953" s="7"/>
      <c r="J953" s="7" t="s">
        <v>2257</v>
      </c>
      <c r="K953" s="9">
        <v>772546858</v>
      </c>
      <c r="L953" s="9">
        <v>703662880</v>
      </c>
    </row>
    <row r="954" spans="1:12" s="14" customFormat="1" x14ac:dyDescent="0.3">
      <c r="A954" s="10">
        <v>2489</v>
      </c>
      <c r="B954" s="11" t="s">
        <v>2251</v>
      </c>
      <c r="C954" s="11" t="s">
        <v>118</v>
      </c>
      <c r="D954" s="11"/>
      <c r="E954" s="12" t="e">
        <f>VLOOKUP(D954,Table5[[Facility]:[DistrrictCode]],3,FALSE)</f>
        <v>#N/A</v>
      </c>
      <c r="F954" s="10" t="s">
        <v>262</v>
      </c>
      <c r="G954" s="11" t="e">
        <f>VLOOKUP(D954,Table5[[Facility]:[DistrrictCode]],2,FALSE)</f>
        <v>#N/A</v>
      </c>
      <c r="H954" s="11"/>
      <c r="I954" s="11"/>
      <c r="J954" s="11"/>
      <c r="K954" s="13">
        <v>773759090</v>
      </c>
      <c r="L954" s="11"/>
    </row>
    <row r="955" spans="1:12" s="14" customFormat="1" x14ac:dyDescent="0.3">
      <c r="A955" s="10">
        <v>2490</v>
      </c>
      <c r="B955" s="11" t="s">
        <v>2252</v>
      </c>
      <c r="C955" s="11" t="s">
        <v>3780</v>
      </c>
      <c r="D955" s="11"/>
      <c r="E955" s="12" t="e">
        <f>VLOOKUP(D955,Table5[[Facility]:[DistrrictCode]],3,FALSE)</f>
        <v>#N/A</v>
      </c>
      <c r="F955" s="10" t="s">
        <v>262</v>
      </c>
      <c r="G955" s="11" t="e">
        <f>VLOOKUP(D955,Table5[[Facility]:[DistrrictCode]],2,FALSE)</f>
        <v>#N/A</v>
      </c>
      <c r="H955" s="11"/>
      <c r="I955" s="11"/>
      <c r="J955" s="11" t="s">
        <v>2254</v>
      </c>
      <c r="K955" s="13">
        <v>774692146</v>
      </c>
      <c r="L955" s="11"/>
    </row>
    <row r="956" spans="1:12" x14ac:dyDescent="0.3">
      <c r="A956" s="1">
        <v>2491</v>
      </c>
      <c r="B956" s="7" t="s">
        <v>2253</v>
      </c>
      <c r="C956" s="7" t="s">
        <v>112</v>
      </c>
      <c r="D956" s="7"/>
      <c r="E956" s="8" t="e">
        <f>VLOOKUP(D956,Table5[[Facility]:[DistrrictCode]],3,FALSE)</f>
        <v>#N/A</v>
      </c>
      <c r="F956" s="1" t="s">
        <v>262</v>
      </c>
      <c r="G956" s="7" t="e">
        <f>VLOOKUP(D956,Table5[[Facility]:[DistrrictCode]],2,FALSE)</f>
        <v>#N/A</v>
      </c>
      <c r="H956" s="7"/>
      <c r="I956" s="7"/>
      <c r="J956" s="7" t="s">
        <v>2255</v>
      </c>
      <c r="K956" s="9">
        <v>787775510</v>
      </c>
      <c r="L956" s="7"/>
    </row>
    <row r="957" spans="1:12" x14ac:dyDescent="0.3">
      <c r="A957" s="1">
        <v>2492</v>
      </c>
      <c r="B957" s="7" t="s">
        <v>3512</v>
      </c>
      <c r="C957" s="7" t="s">
        <v>146</v>
      </c>
      <c r="D957" s="7" t="s">
        <v>464</v>
      </c>
      <c r="E957" s="8">
        <f>VLOOKUP(D957,Table5[[Facility]:[DistrrictCode]],3,FALSE)</f>
        <v>13</v>
      </c>
      <c r="F957" s="1" t="s">
        <v>262</v>
      </c>
      <c r="G957" s="7">
        <f>VLOOKUP(D957,Table5[[Facility]:[DistrrictCode]],2,FALSE)</f>
        <v>6</v>
      </c>
      <c r="H957" s="7"/>
      <c r="I957" s="7" t="s">
        <v>2264</v>
      </c>
      <c r="J957" s="7"/>
      <c r="K957" s="9" t="s">
        <v>2259</v>
      </c>
      <c r="L957" s="7"/>
    </row>
    <row r="958" spans="1:12" x14ac:dyDescent="0.3">
      <c r="A958" s="1">
        <v>2493</v>
      </c>
      <c r="B958" s="7" t="s">
        <v>3513</v>
      </c>
      <c r="C958" s="7" t="s">
        <v>88</v>
      </c>
      <c r="D958" s="7" t="s">
        <v>464</v>
      </c>
      <c r="E958" s="8">
        <f>VLOOKUP(D958,Table5[[Facility]:[DistrrictCode]],3,FALSE)</f>
        <v>13</v>
      </c>
      <c r="F958" s="1" t="s">
        <v>262</v>
      </c>
      <c r="G958" s="7">
        <f>VLOOKUP(D958,Table5[[Facility]:[DistrrictCode]],2,FALSE)</f>
        <v>6</v>
      </c>
      <c r="H958" s="7"/>
      <c r="I958" s="7"/>
      <c r="J958" s="7"/>
      <c r="K958" s="9" t="s">
        <v>2260</v>
      </c>
      <c r="L958" s="7"/>
    </row>
    <row r="959" spans="1:12" x14ac:dyDescent="0.3">
      <c r="A959" s="1">
        <v>2494</v>
      </c>
      <c r="B959" s="7" t="s">
        <v>2258</v>
      </c>
      <c r="C959" s="7" t="s">
        <v>91</v>
      </c>
      <c r="D959" s="7" t="s">
        <v>464</v>
      </c>
      <c r="E959" s="8">
        <f>VLOOKUP(D959,Table5[[Facility]:[DistrrictCode]],3,FALSE)</f>
        <v>13</v>
      </c>
      <c r="F959" s="1" t="s">
        <v>262</v>
      </c>
      <c r="G959" s="7">
        <f>VLOOKUP(D959,Table5[[Facility]:[DistrrictCode]],2,FALSE)</f>
        <v>6</v>
      </c>
      <c r="H959" s="7"/>
      <c r="I959" s="7"/>
      <c r="J959" s="7"/>
      <c r="K959" s="9" t="s">
        <v>2261</v>
      </c>
      <c r="L959" s="7"/>
    </row>
    <row r="960" spans="1:12" x14ac:dyDescent="0.3">
      <c r="A960" s="1">
        <v>2495</v>
      </c>
      <c r="B960" s="7" t="s">
        <v>3514</v>
      </c>
      <c r="C960" s="7" t="s">
        <v>186</v>
      </c>
      <c r="D960" s="7" t="s">
        <v>464</v>
      </c>
      <c r="E960" s="8">
        <f>VLOOKUP(D960,Table5[[Facility]:[DistrrictCode]],3,FALSE)</f>
        <v>13</v>
      </c>
      <c r="F960" s="1" t="s">
        <v>262</v>
      </c>
      <c r="G960" s="7">
        <f>VLOOKUP(D960,Table5[[Facility]:[DistrrictCode]],2,FALSE)</f>
        <v>6</v>
      </c>
      <c r="H960" s="7"/>
      <c r="I960" s="7"/>
      <c r="J960" s="7"/>
      <c r="K960" s="9" t="s">
        <v>2262</v>
      </c>
      <c r="L960" s="7"/>
    </row>
    <row r="961" spans="1:12" x14ac:dyDescent="0.3">
      <c r="A961" s="1">
        <v>2496</v>
      </c>
      <c r="B961" s="7" t="s">
        <v>3515</v>
      </c>
      <c r="C961" s="7" t="s">
        <v>124</v>
      </c>
      <c r="D961" s="7" t="s">
        <v>464</v>
      </c>
      <c r="E961" s="8">
        <f>VLOOKUP(D961,Table5[[Facility]:[DistrrictCode]],3,FALSE)</f>
        <v>13</v>
      </c>
      <c r="F961" s="1" t="s">
        <v>262</v>
      </c>
      <c r="G961" s="7">
        <f>VLOOKUP(D961,Table5[[Facility]:[DistrrictCode]],2,FALSE)</f>
        <v>6</v>
      </c>
      <c r="H961" s="7"/>
      <c r="I961" s="7"/>
      <c r="J961" s="7"/>
      <c r="K961" s="9" t="s">
        <v>2263</v>
      </c>
      <c r="L961" s="7"/>
    </row>
    <row r="962" spans="1:12" x14ac:dyDescent="0.3">
      <c r="A962" s="1">
        <v>2497</v>
      </c>
      <c r="B962" s="7" t="s">
        <v>3516</v>
      </c>
      <c r="C962" s="7" t="s">
        <v>190</v>
      </c>
      <c r="D962" s="7" t="s">
        <v>462</v>
      </c>
      <c r="E962" s="8">
        <f>VLOOKUP(D962,Table5[[Facility]:[DistrrictCode]],3,FALSE)</f>
        <v>13</v>
      </c>
      <c r="F962" s="1" t="s">
        <v>262</v>
      </c>
      <c r="G962" s="7">
        <f>VLOOKUP(D962,Table5[[Facility]:[DistrrictCode]],2,FALSE)</f>
        <v>6</v>
      </c>
      <c r="H962" s="7"/>
      <c r="I962" s="7" t="s">
        <v>2286</v>
      </c>
      <c r="J962" s="7" t="s">
        <v>2276</v>
      </c>
      <c r="K962" s="9" t="s">
        <v>2265</v>
      </c>
      <c r="L962" s="7"/>
    </row>
    <row r="963" spans="1:12" x14ac:dyDescent="0.3">
      <c r="A963" s="1">
        <v>2498</v>
      </c>
      <c r="B963" s="7" t="s">
        <v>3517</v>
      </c>
      <c r="C963" s="7" t="s">
        <v>197</v>
      </c>
      <c r="D963" s="7" t="s">
        <v>462</v>
      </c>
      <c r="E963" s="8">
        <f>VLOOKUP(D963,Table5[[Facility]:[DistrrictCode]],3,FALSE)</f>
        <v>13</v>
      </c>
      <c r="F963" s="1" t="s">
        <v>262</v>
      </c>
      <c r="G963" s="7">
        <f>VLOOKUP(D963,Table5[[Facility]:[DistrrictCode]],2,FALSE)</f>
        <v>6</v>
      </c>
      <c r="H963" s="7"/>
      <c r="I963" s="7"/>
      <c r="J963" s="7" t="s">
        <v>2277</v>
      </c>
      <c r="K963" s="9" t="s">
        <v>2266</v>
      </c>
      <c r="L963" s="7"/>
    </row>
    <row r="964" spans="1:12" x14ac:dyDescent="0.3">
      <c r="A964" s="1">
        <v>2499</v>
      </c>
      <c r="B964" s="7" t="s">
        <v>3518</v>
      </c>
      <c r="C964" s="7" t="s">
        <v>88</v>
      </c>
      <c r="D964" s="7" t="s">
        <v>462</v>
      </c>
      <c r="E964" s="8">
        <f>VLOOKUP(D964,Table5[[Facility]:[DistrrictCode]],3,FALSE)</f>
        <v>13</v>
      </c>
      <c r="F964" s="1" t="s">
        <v>262</v>
      </c>
      <c r="G964" s="7">
        <f>VLOOKUP(D964,Table5[[Facility]:[DistrrictCode]],2,FALSE)</f>
        <v>6</v>
      </c>
      <c r="H964" s="7"/>
      <c r="I964" s="7"/>
      <c r="J964" s="7" t="s">
        <v>2285</v>
      </c>
      <c r="K964" s="9" t="s">
        <v>2267</v>
      </c>
      <c r="L964" s="7"/>
    </row>
    <row r="965" spans="1:12" x14ac:dyDescent="0.3">
      <c r="A965" s="1">
        <v>2500</v>
      </c>
      <c r="B965" s="7" t="s">
        <v>3519</v>
      </c>
      <c r="C965" s="7" t="s">
        <v>77</v>
      </c>
      <c r="D965" s="7" t="s">
        <v>462</v>
      </c>
      <c r="E965" s="8">
        <f>VLOOKUP(D965,Table5[[Facility]:[DistrrictCode]],3,FALSE)</f>
        <v>13</v>
      </c>
      <c r="F965" s="1" t="s">
        <v>262</v>
      </c>
      <c r="G965" s="7">
        <f>VLOOKUP(D965,Table5[[Facility]:[DistrrictCode]],2,FALSE)</f>
        <v>6</v>
      </c>
      <c r="H965" s="7"/>
      <c r="I965" s="7"/>
      <c r="J965" s="7" t="s">
        <v>2278</v>
      </c>
      <c r="K965" s="9" t="s">
        <v>2268</v>
      </c>
      <c r="L965" s="7"/>
    </row>
    <row r="966" spans="1:12" x14ac:dyDescent="0.3">
      <c r="A966" s="1">
        <v>2501</v>
      </c>
      <c r="B966" s="7" t="s">
        <v>3520</v>
      </c>
      <c r="C966" s="7" t="s">
        <v>186</v>
      </c>
      <c r="D966" s="7" t="s">
        <v>462</v>
      </c>
      <c r="E966" s="8">
        <f>VLOOKUP(D966,Table5[[Facility]:[DistrrictCode]],3,FALSE)</f>
        <v>13</v>
      </c>
      <c r="F966" s="1" t="s">
        <v>262</v>
      </c>
      <c r="G966" s="7">
        <f>VLOOKUP(D966,Table5[[Facility]:[DistrrictCode]],2,FALSE)</f>
        <v>6</v>
      </c>
      <c r="H966" s="7"/>
      <c r="I966" s="7"/>
      <c r="J966" s="7" t="s">
        <v>2279</v>
      </c>
      <c r="K966" s="9" t="s">
        <v>2274</v>
      </c>
      <c r="L966" s="7" t="s">
        <v>2275</v>
      </c>
    </row>
    <row r="967" spans="1:12" x14ac:dyDescent="0.3">
      <c r="A967" s="1">
        <v>2502</v>
      </c>
      <c r="B967" s="7" t="s">
        <v>3521</v>
      </c>
      <c r="C967" s="7" t="s">
        <v>138</v>
      </c>
      <c r="D967" s="7" t="s">
        <v>462</v>
      </c>
      <c r="E967" s="8">
        <f>VLOOKUP(D967,Table5[[Facility]:[DistrrictCode]],3,FALSE)</f>
        <v>13</v>
      </c>
      <c r="F967" s="1" t="s">
        <v>262</v>
      </c>
      <c r="G967" s="7">
        <f>VLOOKUP(D967,Table5[[Facility]:[DistrrictCode]],2,FALSE)</f>
        <v>6</v>
      </c>
      <c r="H967" s="7"/>
      <c r="I967" s="7"/>
      <c r="J967" s="7" t="s">
        <v>2280</v>
      </c>
      <c r="K967" s="9" t="s">
        <v>2269</v>
      </c>
      <c r="L967" s="7"/>
    </row>
    <row r="968" spans="1:12" x14ac:dyDescent="0.3">
      <c r="A968" s="1">
        <v>2503</v>
      </c>
      <c r="B968" s="7" t="s">
        <v>3522</v>
      </c>
      <c r="C968" s="7" t="s">
        <v>73</v>
      </c>
      <c r="D968" s="7" t="s">
        <v>462</v>
      </c>
      <c r="E968" s="8">
        <f>VLOOKUP(D968,Table5[[Facility]:[DistrrictCode]],3,FALSE)</f>
        <v>13</v>
      </c>
      <c r="F968" s="1" t="s">
        <v>262</v>
      </c>
      <c r="G968" s="7">
        <f>VLOOKUP(D968,Table5[[Facility]:[DistrrictCode]],2,FALSE)</f>
        <v>6</v>
      </c>
      <c r="H968" s="7"/>
      <c r="I968" s="7"/>
      <c r="J968" s="7"/>
      <c r="K968" s="9">
        <v>789553138</v>
      </c>
      <c r="L968" s="9">
        <v>751569851</v>
      </c>
    </row>
    <row r="969" spans="1:12" x14ac:dyDescent="0.3">
      <c r="A969" s="1">
        <v>2504</v>
      </c>
      <c r="B969" s="7" t="s">
        <v>3523</v>
      </c>
      <c r="C969" s="7" t="s">
        <v>92</v>
      </c>
      <c r="D969" s="7" t="s">
        <v>462</v>
      </c>
      <c r="E969" s="8">
        <f>VLOOKUP(D969,Table5[[Facility]:[DistrrictCode]],3,FALSE)</f>
        <v>13</v>
      </c>
      <c r="F969" s="1" t="s">
        <v>262</v>
      </c>
      <c r="G969" s="7">
        <f>VLOOKUP(D969,Table5[[Facility]:[DistrrictCode]],2,FALSE)</f>
        <v>6</v>
      </c>
      <c r="H969" s="7"/>
      <c r="I969" s="7"/>
      <c r="J969" s="7" t="s">
        <v>2281</v>
      </c>
      <c r="K969" s="9" t="s">
        <v>2270</v>
      </c>
      <c r="L969" s="7"/>
    </row>
    <row r="970" spans="1:12" x14ac:dyDescent="0.3">
      <c r="A970" s="1">
        <v>2505</v>
      </c>
      <c r="B970" s="7" t="s">
        <v>3524</v>
      </c>
      <c r="C970" s="7" t="s">
        <v>253</v>
      </c>
      <c r="D970" s="7" t="s">
        <v>462</v>
      </c>
      <c r="E970" s="8">
        <f>VLOOKUP(D970,Table5[[Facility]:[DistrrictCode]],3,FALSE)</f>
        <v>13</v>
      </c>
      <c r="F970" s="1" t="s">
        <v>262</v>
      </c>
      <c r="G970" s="7">
        <f>VLOOKUP(D970,Table5[[Facility]:[DistrrictCode]],2,FALSE)</f>
        <v>6</v>
      </c>
      <c r="H970" s="7"/>
      <c r="I970" s="7"/>
      <c r="J970" s="7" t="s">
        <v>2282</v>
      </c>
      <c r="K970" s="9" t="s">
        <v>2271</v>
      </c>
      <c r="L970" s="7"/>
    </row>
    <row r="971" spans="1:12" x14ac:dyDescent="0.3">
      <c r="A971" s="1">
        <v>2506</v>
      </c>
      <c r="B971" s="7" t="s">
        <v>3525</v>
      </c>
      <c r="C971" s="7" t="s">
        <v>208</v>
      </c>
      <c r="D971" s="7" t="s">
        <v>462</v>
      </c>
      <c r="E971" s="8">
        <f>VLOOKUP(D971,Table5[[Facility]:[DistrrictCode]],3,FALSE)</f>
        <v>13</v>
      </c>
      <c r="F971" s="1" t="s">
        <v>262</v>
      </c>
      <c r="G971" s="7">
        <f>VLOOKUP(D971,Table5[[Facility]:[DistrrictCode]],2,FALSE)</f>
        <v>6</v>
      </c>
      <c r="H971" s="7"/>
      <c r="I971" s="7"/>
      <c r="J971" s="7" t="s">
        <v>2283</v>
      </c>
      <c r="K971" s="9" t="s">
        <v>2272</v>
      </c>
      <c r="L971" s="7"/>
    </row>
    <row r="972" spans="1:12" x14ac:dyDescent="0.3">
      <c r="A972" s="1">
        <v>2507</v>
      </c>
      <c r="B972" s="7" t="s">
        <v>3526</v>
      </c>
      <c r="C972" s="7" t="s">
        <v>124</v>
      </c>
      <c r="D972" s="7" t="s">
        <v>462</v>
      </c>
      <c r="E972" s="8">
        <f>VLOOKUP(D972,Table5[[Facility]:[DistrrictCode]],3,FALSE)</f>
        <v>13</v>
      </c>
      <c r="F972" s="1" t="s">
        <v>262</v>
      </c>
      <c r="G972" s="7">
        <f>VLOOKUP(D972,Table5[[Facility]:[DistrrictCode]],2,FALSE)</f>
        <v>6</v>
      </c>
      <c r="H972" s="7"/>
      <c r="I972" s="7"/>
      <c r="J972" s="7" t="s">
        <v>2284</v>
      </c>
      <c r="K972" s="9" t="s">
        <v>2273</v>
      </c>
      <c r="L972" s="7"/>
    </row>
    <row r="973" spans="1:12" x14ac:dyDescent="0.3">
      <c r="A973" s="1">
        <v>2508</v>
      </c>
      <c r="B973" s="7" t="s">
        <v>3527</v>
      </c>
      <c r="C973" s="7" t="s">
        <v>117</v>
      </c>
      <c r="D973" s="7" t="s">
        <v>313</v>
      </c>
      <c r="E973" s="8">
        <f>VLOOKUP(D973,Table5[[Facility]:[DistrrictCode]],3,FALSE)</f>
        <v>13</v>
      </c>
      <c r="F973" s="1" t="s">
        <v>262</v>
      </c>
      <c r="G973" s="7">
        <f>VLOOKUP(D973,Table5[[Facility]:[DistrrictCode]],2,FALSE)</f>
        <v>6</v>
      </c>
      <c r="H973" s="7"/>
      <c r="I973" s="7" t="s">
        <v>2298</v>
      </c>
      <c r="J973" s="7"/>
      <c r="K973" s="9" t="s">
        <v>2294</v>
      </c>
      <c r="L973" s="7" t="s">
        <v>2295</v>
      </c>
    </row>
    <row r="974" spans="1:12" x14ac:dyDescent="0.3">
      <c r="A974" s="1">
        <v>2509</v>
      </c>
      <c r="B974" s="7" t="s">
        <v>3528</v>
      </c>
      <c r="C974" s="7" t="s">
        <v>88</v>
      </c>
      <c r="D974" s="7" t="s">
        <v>313</v>
      </c>
      <c r="E974" s="8">
        <f>VLOOKUP(D974,Table5[[Facility]:[DistrrictCode]],3,FALSE)</f>
        <v>13</v>
      </c>
      <c r="F974" s="1" t="s">
        <v>262</v>
      </c>
      <c r="G974" s="7">
        <f>VLOOKUP(D974,Table5[[Facility]:[DistrrictCode]],2,FALSE)</f>
        <v>6</v>
      </c>
      <c r="H974" s="7"/>
      <c r="I974" s="7"/>
      <c r="J974" s="7"/>
      <c r="K974" s="9" t="s">
        <v>2288</v>
      </c>
      <c r="L974" s="7"/>
    </row>
    <row r="975" spans="1:12" x14ac:dyDescent="0.3">
      <c r="A975" s="1">
        <v>2510</v>
      </c>
      <c r="B975" s="7" t="s">
        <v>3529</v>
      </c>
      <c r="C975" s="7" t="s">
        <v>186</v>
      </c>
      <c r="D975" s="7" t="s">
        <v>313</v>
      </c>
      <c r="E975" s="8">
        <f>VLOOKUP(D975,Table5[[Facility]:[DistrrictCode]],3,FALSE)</f>
        <v>13</v>
      </c>
      <c r="F975" s="1" t="s">
        <v>262</v>
      </c>
      <c r="G975" s="7">
        <f>VLOOKUP(D975,Table5[[Facility]:[DistrrictCode]],2,FALSE)</f>
        <v>6</v>
      </c>
      <c r="H975" s="7"/>
      <c r="I975" s="7"/>
      <c r="J975" s="7"/>
      <c r="K975" s="9" t="s">
        <v>2289</v>
      </c>
      <c r="L975" s="7"/>
    </row>
    <row r="976" spans="1:12" x14ac:dyDescent="0.3">
      <c r="A976" s="1">
        <v>2511</v>
      </c>
      <c r="B976" s="7" t="s">
        <v>3530</v>
      </c>
      <c r="C976" s="7" t="s">
        <v>124</v>
      </c>
      <c r="D976" s="7" t="s">
        <v>313</v>
      </c>
      <c r="E976" s="8">
        <f>VLOOKUP(D976,Table5[[Facility]:[DistrrictCode]],3,FALSE)</f>
        <v>13</v>
      </c>
      <c r="F976" s="1" t="s">
        <v>262</v>
      </c>
      <c r="G976" s="7">
        <f>VLOOKUP(D976,Table5[[Facility]:[DistrrictCode]],2,FALSE)</f>
        <v>6</v>
      </c>
      <c r="H976" s="7"/>
      <c r="I976" s="7"/>
      <c r="J976" s="7"/>
      <c r="K976" s="9" t="s">
        <v>2290</v>
      </c>
      <c r="L976" s="7"/>
    </row>
    <row r="977" spans="1:12" x14ac:dyDescent="0.3">
      <c r="A977" s="1">
        <v>2512</v>
      </c>
      <c r="B977" s="7" t="s">
        <v>3531</v>
      </c>
      <c r="C977" s="7" t="s">
        <v>73</v>
      </c>
      <c r="D977" s="7" t="s">
        <v>313</v>
      </c>
      <c r="E977" s="8">
        <f>VLOOKUP(D977,Table5[[Facility]:[DistrrictCode]],3,FALSE)</f>
        <v>13</v>
      </c>
      <c r="F977" s="1" t="s">
        <v>262</v>
      </c>
      <c r="G977" s="7">
        <f>VLOOKUP(D977,Table5[[Facility]:[DistrrictCode]],2,FALSE)</f>
        <v>6</v>
      </c>
      <c r="H977" s="7"/>
      <c r="I977" s="7"/>
      <c r="J977" s="7"/>
      <c r="K977" s="9" t="s">
        <v>2291</v>
      </c>
      <c r="L977" s="7"/>
    </row>
    <row r="978" spans="1:12" x14ac:dyDescent="0.3">
      <c r="A978" s="1">
        <v>2513</v>
      </c>
      <c r="B978" s="7" t="s">
        <v>3532</v>
      </c>
      <c r="C978" s="7" t="s">
        <v>73</v>
      </c>
      <c r="D978" s="7" t="s">
        <v>313</v>
      </c>
      <c r="E978" s="8">
        <f>VLOOKUP(D978,Table5[[Facility]:[DistrrictCode]],3,FALSE)</f>
        <v>13</v>
      </c>
      <c r="F978" s="1" t="s">
        <v>262</v>
      </c>
      <c r="G978" s="7">
        <f>VLOOKUP(D978,Table5[[Facility]:[DistrrictCode]],2,FALSE)</f>
        <v>6</v>
      </c>
      <c r="H978" s="7"/>
      <c r="I978" s="7"/>
      <c r="J978" s="7"/>
      <c r="K978" s="9" t="s">
        <v>2292</v>
      </c>
      <c r="L978" s="7"/>
    </row>
    <row r="979" spans="1:12" x14ac:dyDescent="0.3">
      <c r="A979" s="1">
        <v>2514</v>
      </c>
      <c r="B979" s="7" t="s">
        <v>3533</v>
      </c>
      <c r="C979" s="7" t="s">
        <v>73</v>
      </c>
      <c r="D979" s="7" t="s">
        <v>313</v>
      </c>
      <c r="E979" s="8">
        <f>VLOOKUP(D979,Table5[[Facility]:[DistrrictCode]],3,FALSE)</f>
        <v>13</v>
      </c>
      <c r="F979" s="1" t="s">
        <v>262</v>
      </c>
      <c r="G979" s="7">
        <f>VLOOKUP(D979,Table5[[Facility]:[DistrrictCode]],2,FALSE)</f>
        <v>6</v>
      </c>
      <c r="H979" s="7"/>
      <c r="I979" s="7"/>
      <c r="J979" s="7"/>
      <c r="K979" s="9" t="s">
        <v>2293</v>
      </c>
      <c r="L979" s="7"/>
    </row>
    <row r="980" spans="1:12" x14ac:dyDescent="0.3">
      <c r="A980" s="1">
        <v>2515</v>
      </c>
      <c r="B980" s="7" t="s">
        <v>3534</v>
      </c>
      <c r="C980" s="7" t="s">
        <v>147</v>
      </c>
      <c r="D980" s="7" t="s">
        <v>313</v>
      </c>
      <c r="E980" s="8">
        <f>VLOOKUP(D980,Table5[[Facility]:[DistrrictCode]],3,FALSE)</f>
        <v>13</v>
      </c>
      <c r="F980" s="1" t="s">
        <v>262</v>
      </c>
      <c r="G980" s="7">
        <f>VLOOKUP(D980,Table5[[Facility]:[DistrrictCode]],2,FALSE)</f>
        <v>6</v>
      </c>
      <c r="H980" s="7"/>
      <c r="I980" s="7"/>
      <c r="J980" s="7" t="s">
        <v>2299</v>
      </c>
      <c r="K980" s="9" t="s">
        <v>2296</v>
      </c>
      <c r="L980" s="7" t="s">
        <v>2297</v>
      </c>
    </row>
    <row r="981" spans="1:12" x14ac:dyDescent="0.3">
      <c r="A981" s="1">
        <v>2516</v>
      </c>
      <c r="B981" s="7" t="s">
        <v>3535</v>
      </c>
      <c r="C981" s="7" t="s">
        <v>147</v>
      </c>
      <c r="D981" s="7" t="s">
        <v>313</v>
      </c>
      <c r="E981" s="8">
        <f>VLOOKUP(D981,Table5[[Facility]:[DistrrictCode]],3,FALSE)</f>
        <v>13</v>
      </c>
      <c r="F981" s="1" t="s">
        <v>262</v>
      </c>
      <c r="G981" s="7">
        <f>VLOOKUP(D981,Table5[[Facility]:[DistrrictCode]],2,FALSE)</f>
        <v>6</v>
      </c>
      <c r="H981" s="7"/>
      <c r="I981" s="7"/>
      <c r="J981" s="7" t="s">
        <v>2300</v>
      </c>
      <c r="K981" s="9" t="s">
        <v>2302</v>
      </c>
      <c r="L981" s="7" t="s">
        <v>2303</v>
      </c>
    </row>
    <row r="982" spans="1:12" x14ac:dyDescent="0.3">
      <c r="A982" s="1">
        <v>2517</v>
      </c>
      <c r="B982" s="7" t="s">
        <v>2287</v>
      </c>
      <c r="C982" s="7" t="s">
        <v>92</v>
      </c>
      <c r="D982" s="7" t="s">
        <v>313</v>
      </c>
      <c r="E982" s="8">
        <f>VLOOKUP(D982,Table5[[Facility]:[DistrrictCode]],3,FALSE)</f>
        <v>13</v>
      </c>
      <c r="F982" s="1" t="s">
        <v>262</v>
      </c>
      <c r="G982" s="7">
        <f>VLOOKUP(D982,Table5[[Facility]:[DistrrictCode]],2,FALSE)</f>
        <v>6</v>
      </c>
      <c r="H982" s="7"/>
      <c r="I982" s="7"/>
      <c r="J982" s="7" t="s">
        <v>2301</v>
      </c>
      <c r="K982" s="9">
        <v>775734540</v>
      </c>
      <c r="L982" s="7"/>
    </row>
    <row r="983" spans="1:12" x14ac:dyDescent="0.3">
      <c r="A983" s="1">
        <v>2518</v>
      </c>
      <c r="B983" s="7" t="s">
        <v>3536</v>
      </c>
      <c r="C983" s="7" t="s">
        <v>117</v>
      </c>
      <c r="D983" s="7" t="s">
        <v>485</v>
      </c>
      <c r="E983" s="8">
        <f>VLOOKUP(D983,Table5[[Facility]:[DistrrictCode]],3,FALSE)</f>
        <v>13</v>
      </c>
      <c r="F983" s="1" t="s">
        <v>262</v>
      </c>
      <c r="G983" s="7">
        <f>VLOOKUP(D983,Table5[[Facility]:[DistrrictCode]],2,FALSE)</f>
        <v>6</v>
      </c>
      <c r="H983" s="7"/>
      <c r="I983" s="7"/>
      <c r="J983" s="7" t="s">
        <v>2312</v>
      </c>
      <c r="K983" s="9" t="s">
        <v>2304</v>
      </c>
      <c r="L983" s="7"/>
    </row>
    <row r="984" spans="1:12" x14ac:dyDescent="0.3">
      <c r="A984" s="1">
        <v>2519</v>
      </c>
      <c r="B984" s="7" t="s">
        <v>3537</v>
      </c>
      <c r="C984" s="7" t="s">
        <v>196</v>
      </c>
      <c r="D984" s="7" t="s">
        <v>485</v>
      </c>
      <c r="E984" s="8">
        <f>VLOOKUP(D984,Table5[[Facility]:[DistrrictCode]],3,FALSE)</f>
        <v>13</v>
      </c>
      <c r="F984" s="1" t="s">
        <v>262</v>
      </c>
      <c r="G984" s="7">
        <f>VLOOKUP(D984,Table5[[Facility]:[DistrrictCode]],2,FALSE)</f>
        <v>6</v>
      </c>
      <c r="H984" s="7"/>
      <c r="I984" s="7"/>
      <c r="J984" s="7"/>
      <c r="K984" s="9" t="s">
        <v>2305</v>
      </c>
      <c r="L984" s="7"/>
    </row>
    <row r="985" spans="1:12" x14ac:dyDescent="0.3">
      <c r="A985" s="1">
        <v>2520</v>
      </c>
      <c r="B985" s="7" t="s">
        <v>3538</v>
      </c>
      <c r="C985" s="7" t="s">
        <v>3775</v>
      </c>
      <c r="D985" s="7" t="s">
        <v>485</v>
      </c>
      <c r="E985" s="8">
        <f>VLOOKUP(D985,Table5[[Facility]:[DistrrictCode]],3,FALSE)</f>
        <v>13</v>
      </c>
      <c r="F985" s="1" t="s">
        <v>262</v>
      </c>
      <c r="G985" s="7">
        <f>VLOOKUP(D985,Table5[[Facility]:[DistrrictCode]],2,FALSE)</f>
        <v>6</v>
      </c>
      <c r="H985" s="7"/>
      <c r="I985" s="7"/>
      <c r="J985" s="7"/>
      <c r="K985" s="9" t="s">
        <v>2306</v>
      </c>
      <c r="L985" s="7"/>
    </row>
    <row r="986" spans="1:12" x14ac:dyDescent="0.3">
      <c r="A986" s="1">
        <v>2521</v>
      </c>
      <c r="B986" s="7" t="s">
        <v>3539</v>
      </c>
      <c r="C986" s="7" t="s">
        <v>92</v>
      </c>
      <c r="D986" s="7" t="s">
        <v>485</v>
      </c>
      <c r="E986" s="8">
        <f>VLOOKUP(D986,Table5[[Facility]:[DistrrictCode]],3,FALSE)</f>
        <v>13</v>
      </c>
      <c r="F986" s="1" t="s">
        <v>262</v>
      </c>
      <c r="G986" s="7">
        <f>VLOOKUP(D986,Table5[[Facility]:[DistrrictCode]],2,FALSE)</f>
        <v>6</v>
      </c>
      <c r="H986" s="7"/>
      <c r="I986" s="7"/>
      <c r="J986" s="7" t="s">
        <v>2313</v>
      </c>
      <c r="K986" s="9" t="s">
        <v>2310</v>
      </c>
      <c r="L986" s="7" t="s">
        <v>2311</v>
      </c>
    </row>
    <row r="987" spans="1:12" x14ac:dyDescent="0.3">
      <c r="A987" s="1">
        <v>2522</v>
      </c>
      <c r="B987" s="7" t="s">
        <v>3540</v>
      </c>
      <c r="C987" s="7" t="s">
        <v>91</v>
      </c>
      <c r="D987" s="7" t="s">
        <v>485</v>
      </c>
      <c r="E987" s="8">
        <f>VLOOKUP(D987,Table5[[Facility]:[DistrrictCode]],3,FALSE)</f>
        <v>13</v>
      </c>
      <c r="F987" s="1" t="s">
        <v>262</v>
      </c>
      <c r="G987" s="7">
        <f>VLOOKUP(D987,Table5[[Facility]:[DistrrictCode]],2,FALSE)</f>
        <v>6</v>
      </c>
      <c r="H987" s="7"/>
      <c r="I987" s="7"/>
      <c r="J987" s="7"/>
      <c r="K987" s="9" t="s">
        <v>2307</v>
      </c>
      <c r="L987" s="7"/>
    </row>
    <row r="988" spans="1:12" x14ac:dyDescent="0.3">
      <c r="A988" s="1">
        <v>2523</v>
      </c>
      <c r="B988" s="7" t="s">
        <v>3541</v>
      </c>
      <c r="C988" s="7" t="s">
        <v>3775</v>
      </c>
      <c r="D988" s="7" t="s">
        <v>485</v>
      </c>
      <c r="E988" s="8">
        <f>VLOOKUP(D988,Table5[[Facility]:[DistrrictCode]],3,FALSE)</f>
        <v>13</v>
      </c>
      <c r="F988" s="1" t="s">
        <v>262</v>
      </c>
      <c r="G988" s="7">
        <f>VLOOKUP(D988,Table5[[Facility]:[DistrrictCode]],2,FALSE)</f>
        <v>6</v>
      </c>
      <c r="H988" s="7"/>
      <c r="I988" s="7"/>
      <c r="J988" s="7"/>
      <c r="K988" s="9" t="s">
        <v>2308</v>
      </c>
      <c r="L988" s="7"/>
    </row>
    <row r="989" spans="1:12" x14ac:dyDescent="0.3">
      <c r="A989" s="1">
        <v>2524</v>
      </c>
      <c r="B989" s="7" t="s">
        <v>3542</v>
      </c>
      <c r="C989" s="7" t="s">
        <v>124</v>
      </c>
      <c r="D989" s="7" t="s">
        <v>485</v>
      </c>
      <c r="E989" s="8">
        <f>VLOOKUP(D989,Table5[[Facility]:[DistrrictCode]],3,FALSE)</f>
        <v>13</v>
      </c>
      <c r="F989" s="1" t="s">
        <v>262</v>
      </c>
      <c r="G989" s="7">
        <f>VLOOKUP(D989,Table5[[Facility]:[DistrrictCode]],2,FALSE)</f>
        <v>6</v>
      </c>
      <c r="H989" s="7"/>
      <c r="I989" s="7"/>
      <c r="J989" s="7" t="s">
        <v>2314</v>
      </c>
      <c r="K989" s="9" t="s">
        <v>2309</v>
      </c>
      <c r="L989" s="7"/>
    </row>
    <row r="990" spans="1:12" x14ac:dyDescent="0.3">
      <c r="A990" s="1">
        <v>2525</v>
      </c>
      <c r="B990" s="7" t="s">
        <v>2315</v>
      </c>
      <c r="C990" s="7" t="s">
        <v>76</v>
      </c>
      <c r="D990" s="7" t="s">
        <v>288</v>
      </c>
      <c r="E990" s="8">
        <f>VLOOKUP(D990,Table5[[Facility]:[DistrrictCode]],3,FALSE)</f>
        <v>11</v>
      </c>
      <c r="F990" s="1" t="s">
        <v>262</v>
      </c>
      <c r="G990" s="7">
        <f>VLOOKUP(D990,Table5[[Facility]:[DistrrictCode]],2,FALSE)</f>
        <v>12</v>
      </c>
      <c r="H990" s="7"/>
      <c r="I990" s="7" t="s">
        <v>2327</v>
      </c>
      <c r="J990" s="7" t="s">
        <v>2323</v>
      </c>
      <c r="K990" s="9" t="s">
        <v>2319</v>
      </c>
      <c r="L990" s="7"/>
    </row>
    <row r="991" spans="1:12" x14ac:dyDescent="0.3">
      <c r="A991" s="1">
        <v>2526</v>
      </c>
      <c r="B991" s="7" t="s">
        <v>2316</v>
      </c>
      <c r="C991" s="7" t="s">
        <v>92</v>
      </c>
      <c r="D991" s="7" t="s">
        <v>288</v>
      </c>
      <c r="E991" s="8">
        <f>VLOOKUP(D991,Table5[[Facility]:[DistrrictCode]],3,FALSE)</f>
        <v>11</v>
      </c>
      <c r="F991" s="1" t="s">
        <v>262</v>
      </c>
      <c r="G991" s="7">
        <f>VLOOKUP(D991,Table5[[Facility]:[DistrrictCode]],2,FALSE)</f>
        <v>12</v>
      </c>
      <c r="H991" s="7"/>
      <c r="I991" s="7"/>
      <c r="J991" s="7" t="s">
        <v>2324</v>
      </c>
      <c r="K991" s="9" t="s">
        <v>2320</v>
      </c>
      <c r="L991" s="7"/>
    </row>
    <row r="992" spans="1:12" x14ac:dyDescent="0.3">
      <c r="A992" s="1">
        <v>2527</v>
      </c>
      <c r="B992" s="7" t="s">
        <v>2317</v>
      </c>
      <c r="C992" s="7" t="s">
        <v>186</v>
      </c>
      <c r="D992" s="7" t="s">
        <v>288</v>
      </c>
      <c r="E992" s="8">
        <f>VLOOKUP(D992,Table5[[Facility]:[DistrrictCode]],3,FALSE)</f>
        <v>11</v>
      </c>
      <c r="F992" s="1" t="s">
        <v>262</v>
      </c>
      <c r="G992" s="7">
        <f>VLOOKUP(D992,Table5[[Facility]:[DistrrictCode]],2,FALSE)</f>
        <v>12</v>
      </c>
      <c r="H992" s="7"/>
      <c r="I992" s="7"/>
      <c r="J992" s="7" t="s">
        <v>2325</v>
      </c>
      <c r="K992" s="9" t="s">
        <v>2321</v>
      </c>
      <c r="L992" s="7"/>
    </row>
    <row r="993" spans="1:12" x14ac:dyDescent="0.3">
      <c r="A993" s="1">
        <v>2528</v>
      </c>
      <c r="B993" s="7" t="s">
        <v>2318</v>
      </c>
      <c r="C993" s="7" t="s">
        <v>117</v>
      </c>
      <c r="D993" s="7" t="s">
        <v>288</v>
      </c>
      <c r="E993" s="8">
        <f>VLOOKUP(D993,Table5[[Facility]:[DistrrictCode]],3,FALSE)</f>
        <v>11</v>
      </c>
      <c r="F993" s="1" t="s">
        <v>262</v>
      </c>
      <c r="G993" s="7">
        <f>VLOOKUP(D993,Table5[[Facility]:[DistrrictCode]],2,FALSE)</f>
        <v>12</v>
      </c>
      <c r="H993" s="7"/>
      <c r="I993" s="7"/>
      <c r="J993" s="7" t="s">
        <v>2326</v>
      </c>
      <c r="K993" s="9" t="s">
        <v>2322</v>
      </c>
      <c r="L993" s="7"/>
    </row>
    <row r="994" spans="1:12" x14ac:dyDescent="0.3">
      <c r="A994" s="1">
        <v>2529</v>
      </c>
      <c r="B994" s="7" t="s">
        <v>3543</v>
      </c>
      <c r="C994" s="7" t="s">
        <v>76</v>
      </c>
      <c r="D994" s="7" t="s">
        <v>556</v>
      </c>
      <c r="E994" s="8">
        <f>VLOOKUP(D994,Table5[[Facility]:[DistrrictCode]],3,FALSE)</f>
        <v>11</v>
      </c>
      <c r="F994" s="1" t="s">
        <v>262</v>
      </c>
      <c r="G994" s="7">
        <f>VLOOKUP(D994,Table5[[Facility]:[DistrrictCode]],2,FALSE)</f>
        <v>12</v>
      </c>
      <c r="H994" s="7"/>
      <c r="I994" s="7"/>
      <c r="J994" s="7" t="s">
        <v>2329</v>
      </c>
      <c r="K994" s="9">
        <v>775949983</v>
      </c>
      <c r="L994" s="7"/>
    </row>
    <row r="995" spans="1:12" x14ac:dyDescent="0.3">
      <c r="A995" s="1">
        <v>2530</v>
      </c>
      <c r="B995" s="7" t="s">
        <v>3544</v>
      </c>
      <c r="C995" s="7" t="s">
        <v>76</v>
      </c>
      <c r="D995" s="7" t="s">
        <v>556</v>
      </c>
      <c r="E995" s="8">
        <f>VLOOKUP(D995,Table5[[Facility]:[DistrrictCode]],3,FALSE)</f>
        <v>11</v>
      </c>
      <c r="F995" s="1" t="s">
        <v>262</v>
      </c>
      <c r="G995" s="7">
        <f>VLOOKUP(D995,Table5[[Facility]:[DistrrictCode]],2,FALSE)</f>
        <v>12</v>
      </c>
      <c r="H995" s="7"/>
      <c r="I995" s="7"/>
      <c r="J995" s="7"/>
      <c r="K995" s="9">
        <v>783342116</v>
      </c>
      <c r="L995" s="7"/>
    </row>
    <row r="996" spans="1:12" x14ac:dyDescent="0.3">
      <c r="A996" s="1">
        <v>2531</v>
      </c>
      <c r="B996" s="7" t="s">
        <v>2328</v>
      </c>
      <c r="C996" s="7" t="s">
        <v>174</v>
      </c>
      <c r="D996" s="7" t="s">
        <v>556</v>
      </c>
      <c r="E996" s="8">
        <f>VLOOKUP(D996,Table5[[Facility]:[DistrrictCode]],3,FALSE)</f>
        <v>11</v>
      </c>
      <c r="F996" s="1" t="s">
        <v>262</v>
      </c>
      <c r="G996" s="7">
        <f>VLOOKUP(D996,Table5[[Facility]:[DistrrictCode]],2,FALSE)</f>
        <v>12</v>
      </c>
      <c r="H996" s="7"/>
      <c r="I996" s="7"/>
      <c r="J996" s="7" t="s">
        <v>2330</v>
      </c>
      <c r="K996" s="9">
        <v>703472918</v>
      </c>
      <c r="L996" s="7"/>
    </row>
    <row r="997" spans="1:12" x14ac:dyDescent="0.3">
      <c r="A997" s="1">
        <v>2532</v>
      </c>
      <c r="B997" s="7" t="s">
        <v>2331</v>
      </c>
      <c r="C997" s="7" t="s">
        <v>152</v>
      </c>
      <c r="D997" s="7" t="s">
        <v>554</v>
      </c>
      <c r="E997" s="8">
        <f>VLOOKUP(D997,Table5[[Facility]:[DistrrictCode]],3,FALSE)</f>
        <v>11</v>
      </c>
      <c r="F997" s="1" t="s">
        <v>262</v>
      </c>
      <c r="G997" s="7">
        <f>VLOOKUP(D997,Table5[[Facility]:[DistrrictCode]],2,FALSE)</f>
        <v>12</v>
      </c>
      <c r="H997" s="7"/>
      <c r="I997" s="7" t="s">
        <v>2334</v>
      </c>
      <c r="J997" s="7" t="s">
        <v>2332</v>
      </c>
      <c r="K997" s="9">
        <v>788558481</v>
      </c>
      <c r="L997" s="7"/>
    </row>
    <row r="998" spans="1:12" x14ac:dyDescent="0.3">
      <c r="A998" s="1">
        <v>2533</v>
      </c>
      <c r="B998" s="7" t="s">
        <v>3545</v>
      </c>
      <c r="C998" s="7" t="s">
        <v>152</v>
      </c>
      <c r="D998" s="7" t="s">
        <v>554</v>
      </c>
      <c r="E998" s="8">
        <f>VLOOKUP(D998,Table5[[Facility]:[DistrrictCode]],3,FALSE)</f>
        <v>11</v>
      </c>
      <c r="F998" s="1" t="s">
        <v>262</v>
      </c>
      <c r="G998" s="7">
        <f>VLOOKUP(D998,Table5[[Facility]:[DistrrictCode]],2,FALSE)</f>
        <v>12</v>
      </c>
      <c r="H998" s="7"/>
      <c r="I998" s="7"/>
      <c r="J998" s="7" t="s">
        <v>2333</v>
      </c>
      <c r="K998" s="9">
        <v>772316722</v>
      </c>
      <c r="L998" s="7"/>
    </row>
    <row r="999" spans="1:12" x14ac:dyDescent="0.3">
      <c r="A999" s="1">
        <v>2534</v>
      </c>
      <c r="B999" s="7" t="s">
        <v>3546</v>
      </c>
      <c r="C999" s="7" t="s">
        <v>3779</v>
      </c>
      <c r="D999" s="7" t="s">
        <v>553</v>
      </c>
      <c r="E999" s="8">
        <f>VLOOKUP(D999,Table5[[Facility]:[DistrrictCode]],3,FALSE)</f>
        <v>10</v>
      </c>
      <c r="F999" s="1" t="s">
        <v>262</v>
      </c>
      <c r="G999" s="7">
        <f>VLOOKUP(D999,Table5[[Facility]:[DistrrictCode]],2,FALSE)</f>
        <v>13</v>
      </c>
      <c r="H999" s="7"/>
      <c r="I999" s="7"/>
      <c r="J999" s="7" t="s">
        <v>2335</v>
      </c>
      <c r="K999" s="9">
        <v>759587294</v>
      </c>
      <c r="L999" s="7"/>
    </row>
    <row r="1000" spans="1:12" x14ac:dyDescent="0.3">
      <c r="A1000" s="1">
        <v>2535</v>
      </c>
      <c r="B1000" s="7" t="s">
        <v>3547</v>
      </c>
      <c r="C1000" s="7" t="s">
        <v>76</v>
      </c>
      <c r="D1000" s="7" t="s">
        <v>553</v>
      </c>
      <c r="E1000" s="8">
        <f>VLOOKUP(D1000,Table5[[Facility]:[DistrrictCode]],3,FALSE)</f>
        <v>10</v>
      </c>
      <c r="F1000" s="1" t="s">
        <v>262</v>
      </c>
      <c r="G1000" s="7">
        <f>VLOOKUP(D1000,Table5[[Facility]:[DistrrictCode]],2,FALSE)</f>
        <v>13</v>
      </c>
      <c r="H1000" s="7"/>
      <c r="I1000" s="7"/>
      <c r="J1000" s="7" t="s">
        <v>2336</v>
      </c>
      <c r="K1000" s="9">
        <v>705023991</v>
      </c>
      <c r="L1000" s="7"/>
    </row>
    <row r="1001" spans="1:12" x14ac:dyDescent="0.3">
      <c r="A1001" s="1">
        <v>2536</v>
      </c>
      <c r="B1001" s="7" t="s">
        <v>3548</v>
      </c>
      <c r="C1001" s="7" t="s">
        <v>138</v>
      </c>
      <c r="D1001" s="7" t="s">
        <v>553</v>
      </c>
      <c r="E1001" s="8">
        <f>VLOOKUP(D1001,Table5[[Facility]:[DistrrictCode]],3,FALSE)</f>
        <v>10</v>
      </c>
      <c r="F1001" s="1" t="s">
        <v>262</v>
      </c>
      <c r="G1001" s="7">
        <f>VLOOKUP(D1001,Table5[[Facility]:[DistrrictCode]],2,FALSE)</f>
        <v>13</v>
      </c>
      <c r="H1001" s="7"/>
      <c r="I1001" s="7"/>
      <c r="J1001" s="7" t="s">
        <v>2337</v>
      </c>
      <c r="K1001" s="9">
        <v>704487487</v>
      </c>
      <c r="L1001" s="7"/>
    </row>
    <row r="1002" spans="1:12" x14ac:dyDescent="0.3">
      <c r="A1002" s="1">
        <v>2537</v>
      </c>
      <c r="B1002" s="7" t="s">
        <v>2338</v>
      </c>
      <c r="C1002" s="7" t="s">
        <v>181</v>
      </c>
      <c r="D1002" s="7" t="s">
        <v>552</v>
      </c>
      <c r="E1002" s="8">
        <f>VLOOKUP(D1002,Table5[[Facility]:[DistrrictCode]],3,FALSE)</f>
        <v>12</v>
      </c>
      <c r="F1002" s="1" t="s">
        <v>262</v>
      </c>
      <c r="G1002" s="7">
        <f>VLOOKUP(D1002,Table5[[Facility]:[DistrrictCode]],2,FALSE)</f>
        <v>6</v>
      </c>
      <c r="H1002" s="7"/>
      <c r="I1002" s="7"/>
      <c r="J1002" s="7" t="s">
        <v>2342</v>
      </c>
      <c r="K1002" s="9">
        <v>788056416</v>
      </c>
      <c r="L1002" s="7"/>
    </row>
    <row r="1003" spans="1:12" x14ac:dyDescent="0.3">
      <c r="A1003" s="1">
        <v>2538</v>
      </c>
      <c r="B1003" s="7" t="s">
        <v>2339</v>
      </c>
      <c r="C1003" s="7" t="s">
        <v>138</v>
      </c>
      <c r="D1003" s="7" t="s">
        <v>552</v>
      </c>
      <c r="E1003" s="8">
        <f>VLOOKUP(D1003,Table5[[Facility]:[DistrrictCode]],3,FALSE)</f>
        <v>12</v>
      </c>
      <c r="F1003" s="1" t="s">
        <v>262</v>
      </c>
      <c r="G1003" s="7">
        <f>VLOOKUP(D1003,Table5[[Facility]:[DistrrictCode]],2,FALSE)</f>
        <v>6</v>
      </c>
      <c r="H1003" s="7"/>
      <c r="I1003" s="7"/>
      <c r="J1003" s="7"/>
      <c r="K1003" s="9">
        <v>779038899</v>
      </c>
      <c r="L1003" s="7"/>
    </row>
    <row r="1004" spans="1:12" x14ac:dyDescent="0.3">
      <c r="A1004" s="1">
        <v>2539</v>
      </c>
      <c r="B1004" s="7" t="s">
        <v>2340</v>
      </c>
      <c r="C1004" s="7" t="s">
        <v>112</v>
      </c>
      <c r="D1004" s="7" t="s">
        <v>552</v>
      </c>
      <c r="E1004" s="8">
        <f>VLOOKUP(D1004,Table5[[Facility]:[DistrrictCode]],3,FALSE)</f>
        <v>12</v>
      </c>
      <c r="F1004" s="1" t="s">
        <v>262</v>
      </c>
      <c r="G1004" s="7">
        <f>VLOOKUP(D1004,Table5[[Facility]:[DistrrictCode]],2,FALSE)</f>
        <v>6</v>
      </c>
      <c r="H1004" s="7"/>
      <c r="I1004" s="7"/>
      <c r="J1004" s="7"/>
      <c r="K1004" s="9">
        <v>776196834</v>
      </c>
      <c r="L1004" s="7"/>
    </row>
    <row r="1005" spans="1:12" x14ac:dyDescent="0.3">
      <c r="A1005" s="1">
        <v>2540</v>
      </c>
      <c r="B1005" s="7" t="s">
        <v>2341</v>
      </c>
      <c r="C1005" s="7" t="s">
        <v>152</v>
      </c>
      <c r="D1005" s="7" t="s">
        <v>552</v>
      </c>
      <c r="E1005" s="8">
        <f>VLOOKUP(D1005,Table5[[Facility]:[DistrrictCode]],3,FALSE)</f>
        <v>12</v>
      </c>
      <c r="F1005" s="1" t="s">
        <v>262</v>
      </c>
      <c r="G1005" s="7">
        <f>VLOOKUP(D1005,Table5[[Facility]:[DistrrictCode]],2,FALSE)</f>
        <v>6</v>
      </c>
      <c r="H1005" s="7"/>
      <c r="I1005" s="7"/>
      <c r="J1005" s="7" t="s">
        <v>2343</v>
      </c>
      <c r="K1005" s="9">
        <v>781821974</v>
      </c>
      <c r="L1005" s="7"/>
    </row>
    <row r="1006" spans="1:12" x14ac:dyDescent="0.3">
      <c r="A1006" s="1">
        <v>2541</v>
      </c>
      <c r="B1006" s="7" t="s">
        <v>2344</v>
      </c>
      <c r="C1006" s="7" t="s">
        <v>80</v>
      </c>
      <c r="D1006" s="7" t="s">
        <v>551</v>
      </c>
      <c r="E1006" s="8">
        <f>VLOOKUP(D1006,Table5[[Facility]:[DistrrictCode]],3,FALSE)</f>
        <v>11</v>
      </c>
      <c r="F1006" s="1" t="s">
        <v>262</v>
      </c>
      <c r="G1006" s="7">
        <f>VLOOKUP(D1006,Table5[[Facility]:[DistrrictCode]],2,FALSE)</f>
        <v>12</v>
      </c>
      <c r="H1006" s="7"/>
      <c r="I1006" s="7"/>
      <c r="J1006" s="7" t="s">
        <v>2348</v>
      </c>
      <c r="K1006" s="9">
        <v>790479931</v>
      </c>
      <c r="L1006" s="7"/>
    </row>
    <row r="1007" spans="1:12" x14ac:dyDescent="0.3">
      <c r="A1007" s="1">
        <v>2542</v>
      </c>
      <c r="B1007" s="7" t="s">
        <v>2345</v>
      </c>
      <c r="C1007" s="7" t="s">
        <v>182</v>
      </c>
      <c r="D1007" s="7" t="s">
        <v>551</v>
      </c>
      <c r="E1007" s="8">
        <f>VLOOKUP(D1007,Table5[[Facility]:[DistrrictCode]],3,FALSE)</f>
        <v>11</v>
      </c>
      <c r="F1007" s="1" t="s">
        <v>262</v>
      </c>
      <c r="G1007" s="7">
        <f>VLOOKUP(D1007,Table5[[Facility]:[DistrrictCode]],2,FALSE)</f>
        <v>12</v>
      </c>
      <c r="H1007" s="7"/>
      <c r="I1007" s="7"/>
      <c r="J1007" s="7" t="s">
        <v>2349</v>
      </c>
      <c r="K1007" s="9">
        <v>703986337</v>
      </c>
      <c r="L1007" s="9">
        <v>789877328</v>
      </c>
    </row>
    <row r="1008" spans="1:12" x14ac:dyDescent="0.3">
      <c r="A1008" s="1">
        <v>2543</v>
      </c>
      <c r="B1008" s="7" t="s">
        <v>2346</v>
      </c>
      <c r="C1008" s="7" t="s">
        <v>138</v>
      </c>
      <c r="D1008" s="7" t="s">
        <v>551</v>
      </c>
      <c r="E1008" s="8">
        <f>VLOOKUP(D1008,Table5[[Facility]:[DistrrictCode]],3,FALSE)</f>
        <v>11</v>
      </c>
      <c r="F1008" s="1" t="s">
        <v>262</v>
      </c>
      <c r="G1008" s="7">
        <f>VLOOKUP(D1008,Table5[[Facility]:[DistrrictCode]],2,FALSE)</f>
        <v>12</v>
      </c>
      <c r="H1008" s="7"/>
      <c r="I1008" s="7"/>
      <c r="J1008" s="7" t="s">
        <v>2350</v>
      </c>
      <c r="K1008" s="9">
        <v>788770488</v>
      </c>
      <c r="L1008" s="9">
        <v>7591133550</v>
      </c>
    </row>
    <row r="1009" spans="1:12" x14ac:dyDescent="0.3">
      <c r="A1009" s="1">
        <v>2544</v>
      </c>
      <c r="B1009" s="7" t="s">
        <v>2347</v>
      </c>
      <c r="C1009" s="7" t="s">
        <v>138</v>
      </c>
      <c r="D1009" s="7" t="s">
        <v>551</v>
      </c>
      <c r="E1009" s="8">
        <f>VLOOKUP(D1009,Table5[[Facility]:[DistrrictCode]],3,FALSE)</f>
        <v>11</v>
      </c>
      <c r="F1009" s="1" t="s">
        <v>262</v>
      </c>
      <c r="G1009" s="7">
        <f>VLOOKUP(D1009,Table5[[Facility]:[DistrrictCode]],2,FALSE)</f>
        <v>12</v>
      </c>
      <c r="H1009" s="7"/>
      <c r="I1009" s="7"/>
      <c r="J1009" s="7"/>
      <c r="K1009" s="9">
        <v>774348844</v>
      </c>
      <c r="L1009" s="7"/>
    </row>
    <row r="1010" spans="1:12" x14ac:dyDescent="0.3">
      <c r="A1010" s="1">
        <v>2545</v>
      </c>
      <c r="B1010" s="7" t="s">
        <v>3549</v>
      </c>
      <c r="C1010" s="7" t="s">
        <v>190</v>
      </c>
      <c r="D1010" s="7" t="s">
        <v>312</v>
      </c>
      <c r="E1010" s="8">
        <f>VLOOKUP(D1010,Table5[[Facility]:[DistrrictCode]],3,FALSE)</f>
        <v>13</v>
      </c>
      <c r="F1010" s="1" t="s">
        <v>262</v>
      </c>
      <c r="G1010" s="7">
        <f>VLOOKUP(D1010,Table5[[Facility]:[DistrrictCode]],2,FALSE)</f>
        <v>6</v>
      </c>
      <c r="H1010" s="7"/>
      <c r="I1010" s="7"/>
      <c r="J1010" s="7" t="s">
        <v>2371</v>
      </c>
      <c r="K1010" s="9" t="s">
        <v>2351</v>
      </c>
      <c r="L1010" s="7"/>
    </row>
    <row r="1011" spans="1:12" x14ac:dyDescent="0.3">
      <c r="A1011" s="1">
        <v>2546</v>
      </c>
      <c r="B1011" s="7" t="s">
        <v>3550</v>
      </c>
      <c r="C1011" s="7" t="s">
        <v>197</v>
      </c>
      <c r="D1011" s="7" t="s">
        <v>312</v>
      </c>
      <c r="E1011" s="8">
        <f>VLOOKUP(D1011,Table5[[Facility]:[DistrrictCode]],3,FALSE)</f>
        <v>13</v>
      </c>
      <c r="F1011" s="1" t="s">
        <v>262</v>
      </c>
      <c r="G1011" s="7">
        <f>VLOOKUP(D1011,Table5[[Facility]:[DistrrictCode]],2,FALSE)</f>
        <v>6</v>
      </c>
      <c r="H1011" s="7"/>
      <c r="I1011" s="7"/>
      <c r="J1011" s="7" t="s">
        <v>2372</v>
      </c>
      <c r="K1011" s="9" t="s">
        <v>2361</v>
      </c>
      <c r="L1011" s="7" t="s">
        <v>2362</v>
      </c>
    </row>
    <row r="1012" spans="1:12" x14ac:dyDescent="0.3">
      <c r="A1012" s="1">
        <v>2547</v>
      </c>
      <c r="B1012" s="7" t="s">
        <v>3551</v>
      </c>
      <c r="C1012" s="7" t="s">
        <v>197</v>
      </c>
      <c r="D1012" s="7" t="s">
        <v>312</v>
      </c>
      <c r="E1012" s="8">
        <f>VLOOKUP(D1012,Table5[[Facility]:[DistrrictCode]],3,FALSE)</f>
        <v>13</v>
      </c>
      <c r="F1012" s="1" t="s">
        <v>262</v>
      </c>
      <c r="G1012" s="7">
        <f>VLOOKUP(D1012,Table5[[Facility]:[DistrrictCode]],2,FALSE)</f>
        <v>6</v>
      </c>
      <c r="H1012" s="7"/>
      <c r="I1012" s="7"/>
      <c r="J1012" s="7" t="s">
        <v>2373</v>
      </c>
      <c r="K1012" s="9" t="s">
        <v>2352</v>
      </c>
      <c r="L1012" s="7"/>
    </row>
    <row r="1013" spans="1:12" x14ac:dyDescent="0.3">
      <c r="A1013" s="1">
        <v>2548</v>
      </c>
      <c r="B1013" s="7" t="s">
        <v>3552</v>
      </c>
      <c r="C1013" s="7" t="s">
        <v>173</v>
      </c>
      <c r="D1013" s="7" t="s">
        <v>312</v>
      </c>
      <c r="E1013" s="8">
        <f>VLOOKUP(D1013,Table5[[Facility]:[DistrrictCode]],3,FALSE)</f>
        <v>13</v>
      </c>
      <c r="F1013" s="1" t="s">
        <v>262</v>
      </c>
      <c r="G1013" s="7">
        <f>VLOOKUP(D1013,Table5[[Facility]:[DistrrictCode]],2,FALSE)</f>
        <v>6</v>
      </c>
      <c r="H1013" s="7"/>
      <c r="I1013" s="7"/>
      <c r="J1013" s="7"/>
      <c r="K1013" s="9" t="s">
        <v>2353</v>
      </c>
      <c r="L1013" s="7"/>
    </row>
    <row r="1014" spans="1:12" x14ac:dyDescent="0.3">
      <c r="A1014" s="1">
        <v>2549</v>
      </c>
      <c r="B1014" s="7" t="s">
        <v>3553</v>
      </c>
      <c r="C1014" s="7" t="s">
        <v>186</v>
      </c>
      <c r="D1014" s="7" t="s">
        <v>312</v>
      </c>
      <c r="E1014" s="8">
        <f>VLOOKUP(D1014,Table5[[Facility]:[DistrrictCode]],3,FALSE)</f>
        <v>13</v>
      </c>
      <c r="F1014" s="1" t="s">
        <v>262</v>
      </c>
      <c r="G1014" s="7">
        <f>VLOOKUP(D1014,Table5[[Facility]:[DistrrictCode]],2,FALSE)</f>
        <v>6</v>
      </c>
      <c r="H1014" s="7"/>
      <c r="I1014" s="7"/>
      <c r="J1014" s="7" t="s">
        <v>2374</v>
      </c>
      <c r="K1014" s="9" t="s">
        <v>2354</v>
      </c>
      <c r="L1014" s="7"/>
    </row>
    <row r="1015" spans="1:12" x14ac:dyDescent="0.3">
      <c r="A1015" s="1">
        <v>2550</v>
      </c>
      <c r="B1015" s="7" t="s">
        <v>3554</v>
      </c>
      <c r="C1015" s="7" t="s">
        <v>77</v>
      </c>
      <c r="D1015" s="7" t="s">
        <v>312</v>
      </c>
      <c r="E1015" s="8">
        <f>VLOOKUP(D1015,Table5[[Facility]:[DistrrictCode]],3,FALSE)</f>
        <v>13</v>
      </c>
      <c r="F1015" s="1" t="s">
        <v>262</v>
      </c>
      <c r="G1015" s="7">
        <f>VLOOKUP(D1015,Table5[[Facility]:[DistrrictCode]],2,FALSE)</f>
        <v>6</v>
      </c>
      <c r="H1015" s="7"/>
      <c r="I1015" s="7"/>
      <c r="J1015" s="7" t="s">
        <v>2375</v>
      </c>
      <c r="K1015" s="9" t="s">
        <v>2355</v>
      </c>
      <c r="L1015" s="7"/>
    </row>
    <row r="1016" spans="1:12" x14ac:dyDescent="0.3">
      <c r="A1016" s="1">
        <v>2551</v>
      </c>
      <c r="B1016" s="7" t="s">
        <v>3555</v>
      </c>
      <c r="C1016" s="7" t="s">
        <v>124</v>
      </c>
      <c r="D1016" s="7" t="s">
        <v>312</v>
      </c>
      <c r="E1016" s="8">
        <f>VLOOKUP(D1016,Table5[[Facility]:[DistrrictCode]],3,FALSE)</f>
        <v>13</v>
      </c>
      <c r="F1016" s="1" t="s">
        <v>262</v>
      </c>
      <c r="G1016" s="7">
        <f>VLOOKUP(D1016,Table5[[Facility]:[DistrrictCode]],2,FALSE)</f>
        <v>6</v>
      </c>
      <c r="H1016" s="7"/>
      <c r="I1016" s="7"/>
      <c r="J1016" s="7" t="s">
        <v>2376</v>
      </c>
      <c r="K1016" s="9" t="s">
        <v>2363</v>
      </c>
      <c r="L1016" s="7" t="s">
        <v>2364</v>
      </c>
    </row>
    <row r="1017" spans="1:12" x14ac:dyDescent="0.3">
      <c r="A1017" s="1">
        <v>2552</v>
      </c>
      <c r="B1017" s="7" t="s">
        <v>3556</v>
      </c>
      <c r="C1017" s="7" t="s">
        <v>73</v>
      </c>
      <c r="D1017" s="7" t="s">
        <v>312</v>
      </c>
      <c r="E1017" s="8">
        <f>VLOOKUP(D1017,Table5[[Facility]:[DistrrictCode]],3,FALSE)</f>
        <v>13</v>
      </c>
      <c r="F1017" s="1" t="s">
        <v>262</v>
      </c>
      <c r="G1017" s="7">
        <f>VLOOKUP(D1017,Table5[[Facility]:[DistrrictCode]],2,FALSE)</f>
        <v>6</v>
      </c>
      <c r="H1017" s="7"/>
      <c r="I1017" s="7"/>
      <c r="J1017" s="7" t="s">
        <v>2377</v>
      </c>
      <c r="K1017" s="9" t="s">
        <v>2356</v>
      </c>
      <c r="L1017" s="7"/>
    </row>
    <row r="1018" spans="1:12" x14ac:dyDescent="0.3">
      <c r="A1018" s="1">
        <v>2553</v>
      </c>
      <c r="B1018" s="7" t="s">
        <v>3557</v>
      </c>
      <c r="C1018" s="7" t="s">
        <v>125</v>
      </c>
      <c r="D1018" s="7" t="s">
        <v>312</v>
      </c>
      <c r="E1018" s="8">
        <f>VLOOKUP(D1018,Table5[[Facility]:[DistrrictCode]],3,FALSE)</f>
        <v>13</v>
      </c>
      <c r="F1018" s="1" t="s">
        <v>262</v>
      </c>
      <c r="G1018" s="7">
        <f>VLOOKUP(D1018,Table5[[Facility]:[DistrrictCode]],2,FALSE)</f>
        <v>6</v>
      </c>
      <c r="H1018" s="7"/>
      <c r="I1018" s="7"/>
      <c r="J1018" s="7" t="s">
        <v>2378</v>
      </c>
      <c r="K1018" s="9" t="s">
        <v>2365</v>
      </c>
      <c r="L1018" s="7" t="s">
        <v>2366</v>
      </c>
    </row>
    <row r="1019" spans="1:12" x14ac:dyDescent="0.3">
      <c r="A1019" s="1">
        <v>2554</v>
      </c>
      <c r="B1019" s="7" t="s">
        <v>3558</v>
      </c>
      <c r="C1019" s="7" t="s">
        <v>201</v>
      </c>
      <c r="D1019" s="7" t="s">
        <v>312</v>
      </c>
      <c r="E1019" s="8">
        <f>VLOOKUP(D1019,Table5[[Facility]:[DistrrictCode]],3,FALSE)</f>
        <v>13</v>
      </c>
      <c r="F1019" s="1" t="s">
        <v>262</v>
      </c>
      <c r="G1019" s="7">
        <f>VLOOKUP(D1019,Table5[[Facility]:[DistrrictCode]],2,FALSE)</f>
        <v>6</v>
      </c>
      <c r="H1019" s="7"/>
      <c r="I1019" s="7"/>
      <c r="J1019" s="7" t="s">
        <v>2379</v>
      </c>
      <c r="K1019" s="9" t="s">
        <v>2367</v>
      </c>
      <c r="L1019" s="7" t="s">
        <v>2368</v>
      </c>
    </row>
    <row r="1020" spans="1:12" x14ac:dyDescent="0.3">
      <c r="A1020" s="1">
        <v>2555</v>
      </c>
      <c r="B1020" s="7" t="s">
        <v>3559</v>
      </c>
      <c r="C1020" s="7" t="s">
        <v>91</v>
      </c>
      <c r="D1020" s="7" t="s">
        <v>312</v>
      </c>
      <c r="E1020" s="8">
        <f>VLOOKUP(D1020,Table5[[Facility]:[DistrrictCode]],3,FALSE)</f>
        <v>13</v>
      </c>
      <c r="F1020" s="1" t="s">
        <v>262</v>
      </c>
      <c r="G1020" s="7">
        <f>VLOOKUP(D1020,Table5[[Facility]:[DistrrictCode]],2,FALSE)</f>
        <v>6</v>
      </c>
      <c r="H1020" s="7"/>
      <c r="I1020" s="7"/>
      <c r="J1020" s="7"/>
      <c r="K1020" s="9" t="s">
        <v>2369</v>
      </c>
      <c r="L1020" s="7" t="s">
        <v>2370</v>
      </c>
    </row>
    <row r="1021" spans="1:12" x14ac:dyDescent="0.3">
      <c r="A1021" s="1">
        <v>2556</v>
      </c>
      <c r="B1021" s="7" t="s">
        <v>3560</v>
      </c>
      <c r="C1021" s="7" t="s">
        <v>91</v>
      </c>
      <c r="D1021" s="7" t="s">
        <v>312</v>
      </c>
      <c r="E1021" s="8">
        <f>VLOOKUP(D1021,Table5[[Facility]:[DistrrictCode]],3,FALSE)</f>
        <v>13</v>
      </c>
      <c r="F1021" s="1" t="s">
        <v>262</v>
      </c>
      <c r="G1021" s="7">
        <f>VLOOKUP(D1021,Table5[[Facility]:[DistrrictCode]],2,FALSE)</f>
        <v>6</v>
      </c>
      <c r="H1021" s="7"/>
      <c r="I1021" s="7"/>
      <c r="J1021" s="7" t="s">
        <v>2380</v>
      </c>
      <c r="K1021" s="9" t="s">
        <v>2357</v>
      </c>
      <c r="L1021" s="7"/>
    </row>
    <row r="1022" spans="1:12" x14ac:dyDescent="0.3">
      <c r="A1022" s="1">
        <v>2557</v>
      </c>
      <c r="B1022" s="7" t="s">
        <v>3561</v>
      </c>
      <c r="C1022" s="7" t="s">
        <v>91</v>
      </c>
      <c r="D1022" s="7" t="s">
        <v>312</v>
      </c>
      <c r="E1022" s="8">
        <f>VLOOKUP(D1022,Table5[[Facility]:[DistrrictCode]],3,FALSE)</f>
        <v>13</v>
      </c>
      <c r="F1022" s="1" t="s">
        <v>262</v>
      </c>
      <c r="G1022" s="7">
        <f>VLOOKUP(D1022,Table5[[Facility]:[DistrrictCode]],2,FALSE)</f>
        <v>6</v>
      </c>
      <c r="H1022" s="7"/>
      <c r="I1022" s="7"/>
      <c r="J1022" s="7"/>
      <c r="K1022" s="9" t="s">
        <v>2358</v>
      </c>
      <c r="L1022" s="7"/>
    </row>
    <row r="1023" spans="1:12" x14ac:dyDescent="0.3">
      <c r="A1023" s="1">
        <v>2558</v>
      </c>
      <c r="B1023" s="7" t="s">
        <v>3562</v>
      </c>
      <c r="C1023" s="7" t="s">
        <v>91</v>
      </c>
      <c r="D1023" s="7" t="s">
        <v>312</v>
      </c>
      <c r="E1023" s="8">
        <f>VLOOKUP(D1023,Table5[[Facility]:[DistrrictCode]],3,FALSE)</f>
        <v>13</v>
      </c>
      <c r="F1023" s="1" t="s">
        <v>262</v>
      </c>
      <c r="G1023" s="7">
        <f>VLOOKUP(D1023,Table5[[Facility]:[DistrrictCode]],2,FALSE)</f>
        <v>6</v>
      </c>
      <c r="H1023" s="7"/>
      <c r="I1023" s="7"/>
      <c r="J1023" s="7"/>
      <c r="K1023" s="9" t="s">
        <v>2359</v>
      </c>
      <c r="L1023" s="7"/>
    </row>
    <row r="1024" spans="1:12" x14ac:dyDescent="0.3">
      <c r="A1024" s="1">
        <v>2559</v>
      </c>
      <c r="B1024" s="7" t="s">
        <v>3563</v>
      </c>
      <c r="C1024" s="7" t="s">
        <v>91</v>
      </c>
      <c r="D1024" s="7" t="s">
        <v>312</v>
      </c>
      <c r="E1024" s="8">
        <f>VLOOKUP(D1024,Table5[[Facility]:[DistrrictCode]],3,FALSE)</f>
        <v>13</v>
      </c>
      <c r="F1024" s="1" t="s">
        <v>262</v>
      </c>
      <c r="G1024" s="7">
        <f>VLOOKUP(D1024,Table5[[Facility]:[DistrrictCode]],2,FALSE)</f>
        <v>6</v>
      </c>
      <c r="H1024" s="7"/>
      <c r="I1024" s="7"/>
      <c r="J1024" s="15"/>
      <c r="K1024" s="9" t="s">
        <v>2360</v>
      </c>
      <c r="L1024" s="7"/>
    </row>
    <row r="1025" spans="1:12" x14ac:dyDescent="0.3">
      <c r="A1025" s="1">
        <v>2560</v>
      </c>
      <c r="B1025" s="7" t="s">
        <v>3564</v>
      </c>
      <c r="C1025" s="7" t="s">
        <v>91</v>
      </c>
      <c r="D1025" s="7" t="s">
        <v>312</v>
      </c>
      <c r="E1025" s="8">
        <f>VLOOKUP(D1025,Table5[[Facility]:[DistrrictCode]],3,FALSE)</f>
        <v>13</v>
      </c>
      <c r="F1025" s="1" t="s">
        <v>262</v>
      </c>
      <c r="G1025" s="7">
        <f>VLOOKUP(D1025,Table5[[Facility]:[DistrrictCode]],2,FALSE)</f>
        <v>6</v>
      </c>
      <c r="H1025" s="7"/>
      <c r="I1025" s="7"/>
      <c r="J1025" s="7" t="s">
        <v>2381</v>
      </c>
      <c r="K1025" s="9"/>
      <c r="L1025" s="7"/>
    </row>
    <row r="1026" spans="1:12" x14ac:dyDescent="0.3">
      <c r="A1026" s="1">
        <v>2561</v>
      </c>
      <c r="B1026" s="7" t="s">
        <v>3565</v>
      </c>
      <c r="C1026" s="7" t="s">
        <v>113</v>
      </c>
      <c r="D1026" s="7" t="s">
        <v>550</v>
      </c>
      <c r="E1026" s="8">
        <f>VLOOKUP(D1026,Table5[[Facility]:[DistrrictCode]],3,FALSE)</f>
        <v>11</v>
      </c>
      <c r="F1026" s="1" t="s">
        <v>262</v>
      </c>
      <c r="G1026" s="7">
        <f>VLOOKUP(D1026,Table5[[Facility]:[DistrrictCode]],2,FALSE)</f>
        <v>12</v>
      </c>
      <c r="H1026" s="7"/>
      <c r="I1026" s="7"/>
      <c r="J1026" s="7" t="s">
        <v>2382</v>
      </c>
      <c r="K1026" s="9">
        <v>779562312</v>
      </c>
      <c r="L1026" s="7"/>
    </row>
    <row r="1027" spans="1:12" x14ac:dyDescent="0.3">
      <c r="A1027" s="1">
        <v>2562</v>
      </c>
      <c r="B1027" s="7" t="s">
        <v>3566</v>
      </c>
      <c r="C1027" s="7" t="s">
        <v>76</v>
      </c>
      <c r="D1027" s="7" t="s">
        <v>550</v>
      </c>
      <c r="E1027" s="8">
        <f>VLOOKUP(D1027,Table5[[Facility]:[DistrrictCode]],3,FALSE)</f>
        <v>11</v>
      </c>
      <c r="F1027" s="1" t="s">
        <v>262</v>
      </c>
      <c r="G1027" s="7">
        <f>VLOOKUP(D1027,Table5[[Facility]:[DistrrictCode]],2,FALSE)</f>
        <v>12</v>
      </c>
      <c r="H1027" s="7"/>
      <c r="I1027" s="7"/>
      <c r="J1027" s="7" t="s">
        <v>2383</v>
      </c>
      <c r="K1027" s="9">
        <v>754393710</v>
      </c>
      <c r="L1027" s="7"/>
    </row>
    <row r="1028" spans="1:12" x14ac:dyDescent="0.3">
      <c r="A1028" s="1">
        <v>2563</v>
      </c>
      <c r="B1028" s="7" t="s">
        <v>3567</v>
      </c>
      <c r="C1028" s="7" t="s">
        <v>92</v>
      </c>
      <c r="D1028" s="7" t="s">
        <v>550</v>
      </c>
      <c r="E1028" s="8">
        <f>VLOOKUP(D1028,Table5[[Facility]:[DistrrictCode]],3,FALSE)</f>
        <v>11</v>
      </c>
      <c r="F1028" s="1" t="s">
        <v>262</v>
      </c>
      <c r="G1028" s="7">
        <f>VLOOKUP(D1028,Table5[[Facility]:[DistrrictCode]],2,FALSE)</f>
        <v>12</v>
      </c>
      <c r="H1028" s="7"/>
      <c r="I1028" s="7"/>
      <c r="J1028" s="7"/>
      <c r="K1028" s="9">
        <v>772302488</v>
      </c>
      <c r="L1028" s="7"/>
    </row>
    <row r="1029" spans="1:12" x14ac:dyDescent="0.3">
      <c r="A1029" s="1">
        <v>2564</v>
      </c>
      <c r="B1029" s="7" t="s">
        <v>2384</v>
      </c>
      <c r="C1029" s="7" t="s">
        <v>92</v>
      </c>
      <c r="D1029" s="7" t="s">
        <v>311</v>
      </c>
      <c r="E1029" s="8">
        <f>VLOOKUP(D1029,Table5[[Facility]:[DistrrictCode]],3,FALSE)</f>
        <v>31</v>
      </c>
      <c r="F1029" s="1" t="s">
        <v>262</v>
      </c>
      <c r="G1029" s="7">
        <f>VLOOKUP(D1029,Table5[[Facility]:[DistrrictCode]],2,FALSE)</f>
        <v>7</v>
      </c>
      <c r="H1029" s="7"/>
      <c r="I1029" s="7"/>
      <c r="J1029" s="7" t="s">
        <v>2386</v>
      </c>
      <c r="K1029" s="9">
        <v>786689256</v>
      </c>
      <c r="L1029" s="7"/>
    </row>
    <row r="1030" spans="1:12" x14ac:dyDescent="0.3">
      <c r="A1030" s="1">
        <v>2565</v>
      </c>
      <c r="B1030" s="7" t="s">
        <v>2385</v>
      </c>
      <c r="C1030" s="7" t="s">
        <v>124</v>
      </c>
      <c r="D1030" s="7" t="s">
        <v>311</v>
      </c>
      <c r="E1030" s="8">
        <f>VLOOKUP(D1030,Table5[[Facility]:[DistrrictCode]],3,FALSE)</f>
        <v>31</v>
      </c>
      <c r="F1030" s="1" t="s">
        <v>262</v>
      </c>
      <c r="G1030" s="7">
        <f>VLOOKUP(D1030,Table5[[Facility]:[DistrrictCode]],2,FALSE)</f>
        <v>7</v>
      </c>
      <c r="H1030" s="7"/>
      <c r="I1030" s="7"/>
      <c r="J1030" s="7" t="s">
        <v>2387</v>
      </c>
      <c r="K1030" s="9">
        <v>783552911</v>
      </c>
      <c r="L1030" s="7"/>
    </row>
    <row r="1031" spans="1:12" x14ac:dyDescent="0.3">
      <c r="A1031" s="1">
        <v>2566</v>
      </c>
      <c r="B1031" s="7" t="s">
        <v>3568</v>
      </c>
      <c r="C1031" s="7" t="s">
        <v>150</v>
      </c>
      <c r="D1031" s="7" t="s">
        <v>311</v>
      </c>
      <c r="E1031" s="8">
        <f>VLOOKUP(D1031,Table5[[Facility]:[DistrrictCode]],3,FALSE)</f>
        <v>31</v>
      </c>
      <c r="F1031" s="1" t="s">
        <v>262</v>
      </c>
      <c r="G1031" s="7">
        <f>VLOOKUP(D1031,Table5[[Facility]:[DistrrictCode]],2,FALSE)</f>
        <v>7</v>
      </c>
      <c r="H1031" s="7"/>
      <c r="I1031" s="7"/>
      <c r="J1031" s="7"/>
      <c r="K1031" s="9">
        <v>782816088</v>
      </c>
      <c r="L1031" s="7"/>
    </row>
    <row r="1032" spans="1:12" x14ac:dyDescent="0.3">
      <c r="A1032" s="1">
        <v>2567</v>
      </c>
      <c r="B1032" s="7" t="s">
        <v>2388</v>
      </c>
      <c r="C1032" s="7" t="s">
        <v>197</v>
      </c>
      <c r="D1032" s="7" t="s">
        <v>309</v>
      </c>
      <c r="E1032" s="8">
        <f>VLOOKUP(D1032,Table5[[Facility]:[DistrrictCode]],3,FALSE)</f>
        <v>23</v>
      </c>
      <c r="F1032" s="1" t="s">
        <v>262</v>
      </c>
      <c r="G1032" s="7">
        <f>VLOOKUP(D1032,Table5[[Facility]:[DistrrictCode]],2,FALSE)</f>
        <v>12</v>
      </c>
      <c r="H1032" s="7"/>
      <c r="I1032" s="7"/>
      <c r="J1032" s="7" t="s">
        <v>2391</v>
      </c>
      <c r="K1032" s="9">
        <v>783220589</v>
      </c>
      <c r="L1032" s="9">
        <v>754191795</v>
      </c>
    </row>
    <row r="1033" spans="1:12" x14ac:dyDescent="0.3">
      <c r="A1033" s="1">
        <v>2568</v>
      </c>
      <c r="B1033" s="7" t="s">
        <v>2389</v>
      </c>
      <c r="C1033" s="7"/>
      <c r="D1033" s="7" t="s">
        <v>309</v>
      </c>
      <c r="E1033" s="8">
        <f>VLOOKUP(D1033,Table5[[Facility]:[DistrrictCode]],3,FALSE)</f>
        <v>23</v>
      </c>
      <c r="F1033" s="1" t="s">
        <v>262</v>
      </c>
      <c r="G1033" s="7">
        <f>VLOOKUP(D1033,Table5[[Facility]:[DistrrictCode]],2,FALSE)</f>
        <v>12</v>
      </c>
      <c r="H1033" s="7"/>
      <c r="I1033" s="7"/>
      <c r="J1033" s="7" t="s">
        <v>2392</v>
      </c>
      <c r="K1033" s="9">
        <v>776249789</v>
      </c>
      <c r="L1033" s="7"/>
    </row>
    <row r="1034" spans="1:12" x14ac:dyDescent="0.3">
      <c r="A1034" s="1">
        <v>2569</v>
      </c>
      <c r="B1034" s="7" t="s">
        <v>2390</v>
      </c>
      <c r="C1034" s="7" t="s">
        <v>73</v>
      </c>
      <c r="D1034" s="7" t="s">
        <v>309</v>
      </c>
      <c r="E1034" s="8">
        <f>VLOOKUP(D1034,Table5[[Facility]:[DistrrictCode]],3,FALSE)</f>
        <v>23</v>
      </c>
      <c r="F1034" s="1" t="s">
        <v>262</v>
      </c>
      <c r="G1034" s="7">
        <f>VLOOKUP(D1034,Table5[[Facility]:[DistrrictCode]],2,FALSE)</f>
        <v>12</v>
      </c>
      <c r="H1034" s="7"/>
      <c r="I1034" s="7"/>
      <c r="J1034" s="7" t="s">
        <v>2393</v>
      </c>
      <c r="K1034" s="9">
        <v>700382667</v>
      </c>
      <c r="L1034" s="9">
        <v>785003475</v>
      </c>
    </row>
    <row r="1035" spans="1:12" x14ac:dyDescent="0.3">
      <c r="A1035" s="1">
        <v>2570</v>
      </c>
      <c r="B1035" s="7" t="s">
        <v>3569</v>
      </c>
      <c r="C1035" s="7" t="s">
        <v>112</v>
      </c>
      <c r="D1035" s="7" t="s">
        <v>549</v>
      </c>
      <c r="E1035" s="8">
        <f>VLOOKUP(D1035,Table5[[Facility]:[DistrrictCode]],3,FALSE)</f>
        <v>99</v>
      </c>
      <c r="F1035" s="1" t="s">
        <v>262</v>
      </c>
      <c r="G1035" s="7">
        <f>VLOOKUP(D1035,Table5[[Facility]:[DistrrictCode]],2,FALSE)</f>
        <v>4</v>
      </c>
      <c r="H1035" s="7"/>
      <c r="I1035" s="7"/>
      <c r="J1035" s="7" t="s">
        <v>2394</v>
      </c>
      <c r="K1035" s="9">
        <v>785128574</v>
      </c>
      <c r="L1035" s="7"/>
    </row>
    <row r="1036" spans="1:12" x14ac:dyDescent="0.3">
      <c r="A1036" s="1">
        <v>2571</v>
      </c>
      <c r="B1036" s="7" t="s">
        <v>3570</v>
      </c>
      <c r="C1036" s="7" t="s">
        <v>181</v>
      </c>
      <c r="D1036" s="7" t="s">
        <v>549</v>
      </c>
      <c r="E1036" s="8">
        <f>VLOOKUP(D1036,Table5[[Facility]:[DistrrictCode]],3,FALSE)</f>
        <v>99</v>
      </c>
      <c r="F1036" s="1" t="s">
        <v>262</v>
      </c>
      <c r="G1036" s="7">
        <f>VLOOKUP(D1036,Table5[[Facility]:[DistrrictCode]],2,FALSE)</f>
        <v>4</v>
      </c>
      <c r="H1036" s="7"/>
      <c r="I1036" s="7"/>
      <c r="J1036" s="7" t="s">
        <v>2395</v>
      </c>
      <c r="K1036" s="9">
        <v>779801922</v>
      </c>
      <c r="L1036" s="7"/>
    </row>
    <row r="1037" spans="1:12" x14ac:dyDescent="0.3">
      <c r="A1037" s="1">
        <v>2572</v>
      </c>
      <c r="B1037" s="7" t="s">
        <v>3571</v>
      </c>
      <c r="C1037" s="7" t="s">
        <v>200</v>
      </c>
      <c r="D1037" s="7" t="s">
        <v>549</v>
      </c>
      <c r="E1037" s="8">
        <f>VLOOKUP(D1037,Table5[[Facility]:[DistrrictCode]],3,FALSE)</f>
        <v>99</v>
      </c>
      <c r="F1037" s="1" t="s">
        <v>262</v>
      </c>
      <c r="G1037" s="7">
        <f>VLOOKUP(D1037,Table5[[Facility]:[DistrrictCode]],2,FALSE)</f>
        <v>4</v>
      </c>
      <c r="H1037" s="7"/>
      <c r="I1037" s="7"/>
      <c r="J1037" s="7" t="s">
        <v>2396</v>
      </c>
      <c r="K1037" s="9">
        <v>782900832</v>
      </c>
      <c r="L1037" s="7"/>
    </row>
    <row r="1038" spans="1:12" x14ac:dyDescent="0.3">
      <c r="A1038" s="1">
        <v>2573</v>
      </c>
      <c r="B1038" s="7" t="s">
        <v>2397</v>
      </c>
      <c r="C1038" s="7" t="s">
        <v>118</v>
      </c>
      <c r="D1038" s="7"/>
      <c r="E1038" s="8" t="e">
        <f>VLOOKUP(D1038,Table5[[Facility]:[DistrrictCode]],3,FALSE)</f>
        <v>#N/A</v>
      </c>
      <c r="F1038" s="1" t="s">
        <v>262</v>
      </c>
      <c r="G1038" s="7" t="e">
        <f>VLOOKUP(D1038,Table5[[Facility]:[DistrrictCode]],2,FALSE)</f>
        <v>#N/A</v>
      </c>
      <c r="H1038" s="7"/>
      <c r="I1038" s="7"/>
      <c r="J1038" s="7"/>
      <c r="K1038" s="9">
        <v>782286056</v>
      </c>
      <c r="L1038" s="7"/>
    </row>
    <row r="1039" spans="1:12" x14ac:dyDescent="0.3">
      <c r="A1039" s="1">
        <v>2574</v>
      </c>
      <c r="B1039" s="7" t="s">
        <v>2398</v>
      </c>
      <c r="C1039" s="7" t="s">
        <v>3777</v>
      </c>
      <c r="D1039" s="7"/>
      <c r="E1039" s="8" t="e">
        <f>VLOOKUP(D1039,Table5[[Facility]:[DistrrictCode]],3,FALSE)</f>
        <v>#N/A</v>
      </c>
      <c r="F1039" s="1" t="s">
        <v>262</v>
      </c>
      <c r="G1039" s="7" t="e">
        <f>VLOOKUP(D1039,Table5[[Facility]:[DistrrictCode]],2,FALSE)</f>
        <v>#N/A</v>
      </c>
      <c r="H1039" s="7"/>
      <c r="I1039" s="7"/>
      <c r="J1039" s="7"/>
      <c r="K1039" s="9">
        <v>779844989</v>
      </c>
      <c r="L1039" s="7"/>
    </row>
    <row r="1040" spans="1:12" x14ac:dyDescent="0.3">
      <c r="A1040" s="1">
        <v>2575</v>
      </c>
      <c r="B1040" s="7" t="s">
        <v>2399</v>
      </c>
      <c r="C1040" s="7" t="s">
        <v>124</v>
      </c>
      <c r="D1040" s="7"/>
      <c r="E1040" s="8" t="e">
        <f>VLOOKUP(D1040,Table5[[Facility]:[DistrrictCode]],3,FALSE)</f>
        <v>#N/A</v>
      </c>
      <c r="F1040" s="1" t="s">
        <v>262</v>
      </c>
      <c r="G1040" s="7" t="e">
        <f>VLOOKUP(D1040,Table5[[Facility]:[DistrrictCode]],2,FALSE)</f>
        <v>#N/A</v>
      </c>
      <c r="H1040" s="7"/>
      <c r="I1040" s="7"/>
      <c r="J1040" s="7"/>
      <c r="K1040" s="9">
        <v>774998434</v>
      </c>
      <c r="L1040" s="9">
        <v>714998434</v>
      </c>
    </row>
    <row r="1041" spans="1:12" x14ac:dyDescent="0.3">
      <c r="A1041" s="1">
        <v>2576</v>
      </c>
      <c r="B1041" s="7" t="s">
        <v>2400</v>
      </c>
      <c r="C1041" s="7" t="s">
        <v>148</v>
      </c>
      <c r="D1041" s="7"/>
      <c r="E1041" s="8" t="e">
        <f>VLOOKUP(D1041,Table5[[Facility]:[DistrrictCode]],3,FALSE)</f>
        <v>#N/A</v>
      </c>
      <c r="F1041" s="1" t="s">
        <v>262</v>
      </c>
      <c r="G1041" s="7" t="e">
        <f>VLOOKUP(D1041,Table5[[Facility]:[DistrrictCode]],2,FALSE)</f>
        <v>#N/A</v>
      </c>
      <c r="H1041" s="7"/>
      <c r="I1041" s="7"/>
      <c r="J1041" s="7"/>
      <c r="K1041" s="9">
        <v>778011313</v>
      </c>
      <c r="L1041" s="7"/>
    </row>
    <row r="1042" spans="1:12" x14ac:dyDescent="0.3">
      <c r="A1042" s="1">
        <v>2577</v>
      </c>
      <c r="B1042" s="7" t="s">
        <v>2401</v>
      </c>
      <c r="C1042" s="7" t="s">
        <v>245</v>
      </c>
      <c r="D1042" s="7"/>
      <c r="E1042" s="8" t="e">
        <f>VLOOKUP(D1042,Table5[[Facility]:[DistrrictCode]],3,FALSE)</f>
        <v>#N/A</v>
      </c>
      <c r="F1042" s="1" t="s">
        <v>262</v>
      </c>
      <c r="G1042" s="7" t="e">
        <f>VLOOKUP(D1042,Table5[[Facility]:[DistrrictCode]],2,FALSE)</f>
        <v>#N/A</v>
      </c>
      <c r="H1042" s="7"/>
      <c r="I1042" s="7"/>
      <c r="J1042" s="7"/>
      <c r="K1042" s="9">
        <v>778093941</v>
      </c>
      <c r="L1042" s="7"/>
    </row>
    <row r="1043" spans="1:12" x14ac:dyDescent="0.3">
      <c r="A1043" s="1">
        <v>2578</v>
      </c>
      <c r="B1043" s="7" t="s">
        <v>2402</v>
      </c>
      <c r="C1043" s="7" t="s">
        <v>245</v>
      </c>
      <c r="D1043" s="7"/>
      <c r="E1043" s="8" t="e">
        <f>VLOOKUP(D1043,Table5[[Facility]:[DistrrictCode]],3,FALSE)</f>
        <v>#N/A</v>
      </c>
      <c r="F1043" s="1" t="s">
        <v>262</v>
      </c>
      <c r="G1043" s="7" t="e">
        <f>VLOOKUP(D1043,Table5[[Facility]:[DistrrictCode]],2,FALSE)</f>
        <v>#N/A</v>
      </c>
      <c r="H1043" s="7"/>
      <c r="I1043" s="7"/>
      <c r="J1043" s="7"/>
      <c r="K1043" s="9">
        <v>775733120</v>
      </c>
      <c r="L1043" s="7"/>
    </row>
    <row r="1044" spans="1:12" x14ac:dyDescent="0.3">
      <c r="A1044" s="1">
        <v>2579</v>
      </c>
      <c r="B1044" s="7" t="s">
        <v>2403</v>
      </c>
      <c r="C1044" s="7" t="s">
        <v>148</v>
      </c>
      <c r="D1044" s="7"/>
      <c r="E1044" s="8" t="e">
        <f>VLOOKUP(D1044,Table5[[Facility]:[DistrrictCode]],3,FALSE)</f>
        <v>#N/A</v>
      </c>
      <c r="F1044" s="1" t="s">
        <v>262</v>
      </c>
      <c r="G1044" s="7" t="e">
        <f>VLOOKUP(D1044,Table5[[Facility]:[DistrrictCode]],2,FALSE)</f>
        <v>#N/A</v>
      </c>
      <c r="H1044" s="7"/>
      <c r="I1044" s="7"/>
      <c r="J1044" s="7"/>
      <c r="K1044" s="9">
        <v>788861908</v>
      </c>
      <c r="L1044" s="7"/>
    </row>
    <row r="1045" spans="1:12" x14ac:dyDescent="0.3">
      <c r="A1045" s="1">
        <v>2580</v>
      </c>
      <c r="B1045" s="7" t="s">
        <v>2404</v>
      </c>
      <c r="C1045" s="7" t="s">
        <v>148</v>
      </c>
      <c r="D1045" s="7"/>
      <c r="E1045" s="8" t="e">
        <f>VLOOKUP(D1045,Table5[[Facility]:[DistrrictCode]],3,FALSE)</f>
        <v>#N/A</v>
      </c>
      <c r="F1045" s="1" t="s">
        <v>262</v>
      </c>
      <c r="G1045" s="7" t="e">
        <f>VLOOKUP(D1045,Table5[[Facility]:[DistrrictCode]],2,FALSE)</f>
        <v>#N/A</v>
      </c>
      <c r="H1045" s="7"/>
      <c r="I1045" s="7"/>
      <c r="J1045" s="7"/>
      <c r="K1045" s="9">
        <v>774998434</v>
      </c>
      <c r="L1045" s="7"/>
    </row>
    <row r="1046" spans="1:12" x14ac:dyDescent="0.3">
      <c r="A1046" s="1">
        <v>2581</v>
      </c>
      <c r="B1046" s="7" t="s">
        <v>2405</v>
      </c>
      <c r="C1046" s="7" t="s">
        <v>146</v>
      </c>
      <c r="D1046" s="7" t="s">
        <v>283</v>
      </c>
      <c r="E1046" s="8">
        <f>VLOOKUP(D1046,Table5[[Facility]:[DistrrictCode]],3,FALSE)</f>
        <v>49</v>
      </c>
      <c r="F1046" s="1" t="s">
        <v>262</v>
      </c>
      <c r="G1046" s="7">
        <f>VLOOKUP(D1046,Table5[[Facility]:[DistrrictCode]],2,FALSE)</f>
        <v>6</v>
      </c>
      <c r="H1046" s="7"/>
      <c r="I1046" s="7"/>
      <c r="J1046" s="7" t="s">
        <v>2410</v>
      </c>
      <c r="K1046" s="9">
        <v>703825140</v>
      </c>
      <c r="L1046" s="9">
        <v>777589344</v>
      </c>
    </row>
    <row r="1047" spans="1:12" x14ac:dyDescent="0.3">
      <c r="A1047" s="1">
        <v>2582</v>
      </c>
      <c r="B1047" s="7" t="s">
        <v>2406</v>
      </c>
      <c r="C1047" s="7" t="s">
        <v>147</v>
      </c>
      <c r="D1047" s="7" t="s">
        <v>283</v>
      </c>
      <c r="E1047" s="8">
        <f>VLOOKUP(D1047,Table5[[Facility]:[DistrrictCode]],3,FALSE)</f>
        <v>49</v>
      </c>
      <c r="F1047" s="1" t="s">
        <v>262</v>
      </c>
      <c r="G1047" s="7">
        <f>VLOOKUP(D1047,Table5[[Facility]:[DistrrictCode]],2,FALSE)</f>
        <v>6</v>
      </c>
      <c r="H1047" s="7"/>
      <c r="I1047" s="7"/>
      <c r="J1047" s="7" t="s">
        <v>2411</v>
      </c>
      <c r="K1047" s="9">
        <v>700429159</v>
      </c>
      <c r="L1047" s="9">
        <v>78652255</v>
      </c>
    </row>
    <row r="1048" spans="1:12" x14ac:dyDescent="0.3">
      <c r="A1048" s="1">
        <v>2583</v>
      </c>
      <c r="B1048" s="7" t="s">
        <v>2407</v>
      </c>
      <c r="C1048" s="7" t="s">
        <v>92</v>
      </c>
      <c r="D1048" s="7" t="s">
        <v>283</v>
      </c>
      <c r="E1048" s="8">
        <f>VLOOKUP(D1048,Table5[[Facility]:[DistrrictCode]],3,FALSE)</f>
        <v>49</v>
      </c>
      <c r="F1048" s="1" t="s">
        <v>262</v>
      </c>
      <c r="G1048" s="7">
        <f>VLOOKUP(D1048,Table5[[Facility]:[DistrrictCode]],2,FALSE)</f>
        <v>6</v>
      </c>
      <c r="H1048" s="7"/>
      <c r="I1048" s="7"/>
      <c r="J1048" s="7"/>
      <c r="K1048" s="9">
        <v>7072996188</v>
      </c>
      <c r="L1048" s="7"/>
    </row>
    <row r="1049" spans="1:12" x14ac:dyDescent="0.3">
      <c r="A1049" s="1">
        <v>2584</v>
      </c>
      <c r="B1049" s="7" t="s">
        <v>2408</v>
      </c>
      <c r="C1049" s="7" t="s">
        <v>186</v>
      </c>
      <c r="D1049" s="7" t="s">
        <v>283</v>
      </c>
      <c r="E1049" s="8">
        <f>VLOOKUP(D1049,Table5[[Facility]:[DistrrictCode]],3,FALSE)</f>
        <v>49</v>
      </c>
      <c r="F1049" s="1" t="s">
        <v>262</v>
      </c>
      <c r="G1049" s="7">
        <f>VLOOKUP(D1049,Table5[[Facility]:[DistrrictCode]],2,FALSE)</f>
        <v>6</v>
      </c>
      <c r="H1049" s="7"/>
      <c r="I1049" s="7"/>
      <c r="J1049" s="7" t="s">
        <v>2412</v>
      </c>
      <c r="K1049" s="9">
        <v>704442016</v>
      </c>
      <c r="L1049" s="7"/>
    </row>
    <row r="1050" spans="1:12" x14ac:dyDescent="0.3">
      <c r="A1050" s="1">
        <v>2585</v>
      </c>
      <c r="B1050" s="7" t="s">
        <v>3572</v>
      </c>
      <c r="C1050" s="7" t="s">
        <v>76</v>
      </c>
      <c r="D1050" s="7" t="s">
        <v>283</v>
      </c>
      <c r="E1050" s="8">
        <f>VLOOKUP(D1050,Table5[[Facility]:[DistrrictCode]],3,FALSE)</f>
        <v>49</v>
      </c>
      <c r="F1050" s="1" t="s">
        <v>262</v>
      </c>
      <c r="G1050" s="7">
        <f>VLOOKUP(D1050,Table5[[Facility]:[DistrrictCode]],2,FALSE)</f>
        <v>6</v>
      </c>
      <c r="H1050" s="7"/>
      <c r="I1050" s="7"/>
      <c r="J1050" s="7" t="s">
        <v>2413</v>
      </c>
      <c r="K1050" s="9">
        <v>789428775</v>
      </c>
      <c r="L1050" s="7"/>
    </row>
    <row r="1051" spans="1:12" x14ac:dyDescent="0.3">
      <c r="A1051" s="1">
        <v>2586</v>
      </c>
      <c r="B1051" s="7" t="s">
        <v>2409</v>
      </c>
      <c r="C1051" s="7" t="s">
        <v>185</v>
      </c>
      <c r="D1051" s="7" t="s">
        <v>283</v>
      </c>
      <c r="E1051" s="8">
        <f>VLOOKUP(D1051,Table5[[Facility]:[DistrrictCode]],3,FALSE)</f>
        <v>49</v>
      </c>
      <c r="F1051" s="1" t="s">
        <v>262</v>
      </c>
      <c r="G1051" s="7">
        <f>VLOOKUP(D1051,Table5[[Facility]:[DistrrictCode]],2,FALSE)</f>
        <v>6</v>
      </c>
      <c r="H1051" s="7"/>
      <c r="I1051" s="7"/>
      <c r="J1051" s="7"/>
      <c r="K1051" s="9">
        <v>772410782</v>
      </c>
      <c r="L1051" s="7"/>
    </row>
    <row r="1052" spans="1:12" x14ac:dyDescent="0.3">
      <c r="A1052" s="1">
        <v>2587</v>
      </c>
      <c r="B1052" s="7" t="s">
        <v>3573</v>
      </c>
      <c r="C1052" s="7" t="s">
        <v>111</v>
      </c>
      <c r="D1052" s="7" t="s">
        <v>283</v>
      </c>
      <c r="E1052" s="8">
        <f>VLOOKUP(D1052,Table5[[Facility]:[DistrrictCode]],3,FALSE)</f>
        <v>49</v>
      </c>
      <c r="F1052" s="1" t="s">
        <v>262</v>
      </c>
      <c r="G1052" s="7">
        <f>VLOOKUP(D1052,Table5[[Facility]:[DistrrictCode]],2,FALSE)</f>
        <v>6</v>
      </c>
      <c r="H1052" s="7"/>
      <c r="I1052" s="7"/>
      <c r="J1052" s="7" t="s">
        <v>2414</v>
      </c>
      <c r="K1052" s="9">
        <v>778988870</v>
      </c>
      <c r="L1052" s="7"/>
    </row>
    <row r="1053" spans="1:12" x14ac:dyDescent="0.3">
      <c r="A1053" s="1">
        <v>2588</v>
      </c>
      <c r="B1053" s="7" t="s">
        <v>2415</v>
      </c>
      <c r="C1053" s="7" t="s">
        <v>253</v>
      </c>
      <c r="D1053" s="7" t="s">
        <v>548</v>
      </c>
      <c r="E1053" s="8">
        <f>VLOOKUP(D1053,Table5[[Facility]:[DistrrictCode]],3,FALSE)</f>
        <v>43</v>
      </c>
      <c r="F1053" s="1" t="s">
        <v>262</v>
      </c>
      <c r="G1053" s="7">
        <f>VLOOKUP(D1053,Table5[[Facility]:[DistrrictCode]],2,FALSE)</f>
        <v>12</v>
      </c>
      <c r="H1053" s="7"/>
      <c r="I1053" s="7"/>
      <c r="J1053" s="7" t="s">
        <v>2420</v>
      </c>
      <c r="K1053" s="9">
        <v>785131149</v>
      </c>
      <c r="L1053" s="7"/>
    </row>
    <row r="1054" spans="1:12" x14ac:dyDescent="0.3">
      <c r="A1054" s="1">
        <v>2589</v>
      </c>
      <c r="B1054" s="7" t="s">
        <v>2416</v>
      </c>
      <c r="C1054" s="7" t="s">
        <v>253</v>
      </c>
      <c r="D1054" s="7" t="s">
        <v>548</v>
      </c>
      <c r="E1054" s="8">
        <f>VLOOKUP(D1054,Table5[[Facility]:[DistrrictCode]],3,FALSE)</f>
        <v>43</v>
      </c>
      <c r="F1054" s="1" t="s">
        <v>262</v>
      </c>
      <c r="G1054" s="7">
        <f>VLOOKUP(D1054,Table5[[Facility]:[DistrrictCode]],2,FALSE)</f>
        <v>12</v>
      </c>
      <c r="H1054" s="7"/>
      <c r="I1054" s="7"/>
      <c r="J1054" s="7" t="s">
        <v>2421</v>
      </c>
      <c r="K1054" s="9">
        <v>772548442</v>
      </c>
      <c r="L1054" s="7"/>
    </row>
    <row r="1055" spans="1:12" x14ac:dyDescent="0.3">
      <c r="A1055" s="1">
        <v>2590</v>
      </c>
      <c r="B1055" s="7" t="s">
        <v>2417</v>
      </c>
      <c r="C1055" s="7" t="s">
        <v>138</v>
      </c>
      <c r="D1055" s="7" t="s">
        <v>548</v>
      </c>
      <c r="E1055" s="8">
        <f>VLOOKUP(D1055,Table5[[Facility]:[DistrrictCode]],3,FALSE)</f>
        <v>43</v>
      </c>
      <c r="F1055" s="1" t="s">
        <v>262</v>
      </c>
      <c r="G1055" s="7">
        <f>VLOOKUP(D1055,Table5[[Facility]:[DistrrictCode]],2,FALSE)</f>
        <v>12</v>
      </c>
      <c r="H1055" s="7"/>
      <c r="I1055" s="7"/>
      <c r="J1055" s="7" t="s">
        <v>2422</v>
      </c>
      <c r="K1055" s="9">
        <v>787049100</v>
      </c>
      <c r="L1055" s="7"/>
    </row>
    <row r="1056" spans="1:12" x14ac:dyDescent="0.3">
      <c r="A1056" s="1">
        <v>2591</v>
      </c>
      <c r="B1056" s="7" t="s">
        <v>2418</v>
      </c>
      <c r="C1056" s="7" t="s">
        <v>181</v>
      </c>
      <c r="D1056" s="7" t="s">
        <v>548</v>
      </c>
      <c r="E1056" s="8">
        <f>VLOOKUP(D1056,Table5[[Facility]:[DistrrictCode]],3,FALSE)</f>
        <v>43</v>
      </c>
      <c r="F1056" s="1" t="s">
        <v>262</v>
      </c>
      <c r="G1056" s="7">
        <f>VLOOKUP(D1056,Table5[[Facility]:[DistrrictCode]],2,FALSE)</f>
        <v>12</v>
      </c>
      <c r="H1056" s="7"/>
      <c r="I1056" s="7"/>
      <c r="J1056" s="7"/>
      <c r="K1056" s="9" t="s">
        <v>2419</v>
      </c>
      <c r="L1056" s="7"/>
    </row>
    <row r="1057" spans="1:12" x14ac:dyDescent="0.3">
      <c r="A1057" s="1">
        <v>2592</v>
      </c>
      <c r="B1057" s="7" t="s">
        <v>2423</v>
      </c>
      <c r="C1057" s="7" t="s">
        <v>111</v>
      </c>
      <c r="D1057" s="7" t="s">
        <v>547</v>
      </c>
      <c r="E1057" s="8">
        <f>VLOOKUP(D1057,Table5[[Facility]:[DistrrictCode]],3,FALSE)</f>
        <v>11</v>
      </c>
      <c r="F1057" s="1" t="s">
        <v>262</v>
      </c>
      <c r="G1057" s="7">
        <f>VLOOKUP(D1057,Table5[[Facility]:[DistrrictCode]],2,FALSE)</f>
        <v>12</v>
      </c>
      <c r="H1057" s="7"/>
      <c r="I1057" s="7"/>
      <c r="J1057" s="7" t="s">
        <v>2425</v>
      </c>
      <c r="K1057" s="9">
        <v>777914941</v>
      </c>
      <c r="L1057" s="7"/>
    </row>
    <row r="1058" spans="1:12" x14ac:dyDescent="0.3">
      <c r="A1058" s="1">
        <v>2593</v>
      </c>
      <c r="B1058" s="7" t="s">
        <v>2424</v>
      </c>
      <c r="C1058" s="7" t="s">
        <v>117</v>
      </c>
      <c r="D1058" s="7" t="s">
        <v>547</v>
      </c>
      <c r="E1058" s="8">
        <f>VLOOKUP(D1058,Table5[[Facility]:[DistrrictCode]],3,FALSE)</f>
        <v>11</v>
      </c>
      <c r="F1058" s="1" t="s">
        <v>262</v>
      </c>
      <c r="G1058" s="7">
        <f>VLOOKUP(D1058,Table5[[Facility]:[DistrrictCode]],2,FALSE)</f>
        <v>12</v>
      </c>
      <c r="H1058" s="7"/>
      <c r="I1058" s="7"/>
      <c r="J1058" s="7" t="s">
        <v>2426</v>
      </c>
      <c r="K1058" s="9">
        <v>772672376</v>
      </c>
      <c r="L1058" s="7"/>
    </row>
    <row r="1059" spans="1:12" x14ac:dyDescent="0.3">
      <c r="A1059" s="1">
        <v>2594</v>
      </c>
      <c r="B1059" s="7" t="s">
        <v>2427</v>
      </c>
      <c r="C1059" s="7" t="s">
        <v>115</v>
      </c>
      <c r="D1059" s="7" t="s">
        <v>502</v>
      </c>
      <c r="E1059" s="8">
        <f>VLOOKUP(D1059,Table5[[Facility]:[DistrrictCode]],3,FALSE)</f>
        <v>23</v>
      </c>
      <c r="F1059" s="1" t="s">
        <v>262</v>
      </c>
      <c r="G1059" s="7">
        <f>VLOOKUP(D1059,Table5[[Facility]:[DistrrictCode]],2,FALSE)</f>
        <v>12</v>
      </c>
      <c r="H1059" s="7"/>
      <c r="I1059" s="7" t="s">
        <v>2433</v>
      </c>
      <c r="J1059" s="7"/>
      <c r="K1059" s="9">
        <v>781510705</v>
      </c>
      <c r="L1059" s="7"/>
    </row>
    <row r="1060" spans="1:12" x14ac:dyDescent="0.3">
      <c r="A1060" s="1">
        <v>2595</v>
      </c>
      <c r="B1060" s="7" t="s">
        <v>2428</v>
      </c>
      <c r="C1060" s="7" t="s">
        <v>158</v>
      </c>
      <c r="D1060" s="7" t="s">
        <v>502</v>
      </c>
      <c r="E1060" s="8">
        <f>VLOOKUP(D1060,Table5[[Facility]:[DistrrictCode]],3,FALSE)</f>
        <v>23</v>
      </c>
      <c r="F1060" s="1" t="s">
        <v>262</v>
      </c>
      <c r="G1060" s="7">
        <f>VLOOKUP(D1060,Table5[[Facility]:[DistrrictCode]],2,FALSE)</f>
        <v>12</v>
      </c>
      <c r="H1060" s="7"/>
      <c r="I1060" s="7" t="s">
        <v>2434</v>
      </c>
      <c r="J1060" s="7"/>
      <c r="K1060" s="9">
        <v>787276366</v>
      </c>
      <c r="L1060" s="7"/>
    </row>
    <row r="1061" spans="1:12" x14ac:dyDescent="0.3">
      <c r="A1061" s="1">
        <v>2596</v>
      </c>
      <c r="B1061" s="7" t="s">
        <v>2429</v>
      </c>
      <c r="C1061" s="7" t="s">
        <v>158</v>
      </c>
      <c r="D1061" s="7" t="s">
        <v>502</v>
      </c>
      <c r="E1061" s="8">
        <f>VLOOKUP(D1061,Table5[[Facility]:[DistrrictCode]],3,FALSE)</f>
        <v>23</v>
      </c>
      <c r="F1061" s="1" t="s">
        <v>262</v>
      </c>
      <c r="G1061" s="7">
        <f>VLOOKUP(D1061,Table5[[Facility]:[DistrrictCode]],2,FALSE)</f>
        <v>12</v>
      </c>
      <c r="H1061" s="7"/>
      <c r="I1061" s="7" t="s">
        <v>2435</v>
      </c>
      <c r="J1061" s="7"/>
      <c r="K1061" s="9">
        <v>705167004</v>
      </c>
      <c r="L1061" s="7"/>
    </row>
    <row r="1062" spans="1:12" x14ac:dyDescent="0.3">
      <c r="A1062" s="1">
        <v>2597</v>
      </c>
      <c r="B1062" s="7" t="s">
        <v>2430</v>
      </c>
      <c r="C1062" s="7" t="s">
        <v>134</v>
      </c>
      <c r="D1062" s="7" t="s">
        <v>502</v>
      </c>
      <c r="E1062" s="8">
        <f>VLOOKUP(D1062,Table5[[Facility]:[DistrrictCode]],3,FALSE)</f>
        <v>23</v>
      </c>
      <c r="F1062" s="1" t="s">
        <v>262</v>
      </c>
      <c r="G1062" s="7">
        <f>VLOOKUP(D1062,Table5[[Facility]:[DistrrictCode]],2,FALSE)</f>
        <v>12</v>
      </c>
      <c r="H1062" s="7"/>
      <c r="I1062" s="7" t="s">
        <v>2436</v>
      </c>
      <c r="J1062" s="7"/>
      <c r="K1062" s="9">
        <v>702646492</v>
      </c>
      <c r="L1062" s="7"/>
    </row>
    <row r="1063" spans="1:12" x14ac:dyDescent="0.3">
      <c r="A1063" s="1">
        <v>2598</v>
      </c>
      <c r="B1063" s="7" t="s">
        <v>2431</v>
      </c>
      <c r="C1063" s="7" t="s">
        <v>77</v>
      </c>
      <c r="D1063" s="7" t="s">
        <v>502</v>
      </c>
      <c r="E1063" s="8">
        <f>VLOOKUP(D1063,Table5[[Facility]:[DistrrictCode]],3,FALSE)</f>
        <v>23</v>
      </c>
      <c r="F1063" s="1" t="s">
        <v>262</v>
      </c>
      <c r="G1063" s="7">
        <f>VLOOKUP(D1063,Table5[[Facility]:[DistrrictCode]],2,FALSE)</f>
        <v>12</v>
      </c>
      <c r="H1063" s="7"/>
      <c r="I1063" s="7" t="s">
        <v>2437</v>
      </c>
      <c r="J1063" s="7"/>
      <c r="K1063" s="9" t="s">
        <v>2432</v>
      </c>
      <c r="L1063" s="7"/>
    </row>
    <row r="1064" spans="1:12" x14ac:dyDescent="0.3">
      <c r="A1064" s="1">
        <v>2599</v>
      </c>
      <c r="B1064" s="7" t="s">
        <v>3574</v>
      </c>
      <c r="C1064" s="7" t="s">
        <v>117</v>
      </c>
      <c r="D1064" s="7" t="s">
        <v>452</v>
      </c>
      <c r="E1064" s="8">
        <f>VLOOKUP(D1064,Table5[[Facility]:[DistrrictCode]],3,FALSE)</f>
        <v>23</v>
      </c>
      <c r="F1064" s="1" t="s">
        <v>262</v>
      </c>
      <c r="G1064" s="7">
        <f>VLOOKUP(D1064,Table5[[Facility]:[DistrrictCode]],2,FALSE)</f>
        <v>12</v>
      </c>
      <c r="H1064" s="7"/>
      <c r="I1064" s="7"/>
      <c r="J1064" s="7" t="s">
        <v>2440</v>
      </c>
      <c r="K1064" s="9">
        <v>772939404</v>
      </c>
      <c r="L1064" s="7"/>
    </row>
    <row r="1065" spans="1:12" x14ac:dyDescent="0.3">
      <c r="A1065" s="1">
        <v>2600</v>
      </c>
      <c r="B1065" s="7" t="s">
        <v>3575</v>
      </c>
      <c r="C1065" s="7" t="s">
        <v>148</v>
      </c>
      <c r="D1065" s="7" t="s">
        <v>452</v>
      </c>
      <c r="E1065" s="8">
        <f>VLOOKUP(D1065,Table5[[Facility]:[DistrrictCode]],3,FALSE)</f>
        <v>23</v>
      </c>
      <c r="F1065" s="1" t="s">
        <v>262</v>
      </c>
      <c r="G1065" s="7">
        <f>VLOOKUP(D1065,Table5[[Facility]:[DistrrictCode]],2,FALSE)</f>
        <v>12</v>
      </c>
      <c r="H1065" s="7"/>
      <c r="I1065" s="7"/>
      <c r="J1065" s="7" t="s">
        <v>2441</v>
      </c>
      <c r="K1065" s="9">
        <v>753317011</v>
      </c>
      <c r="L1065" s="7"/>
    </row>
    <row r="1066" spans="1:12" x14ac:dyDescent="0.3">
      <c r="A1066" s="1">
        <v>2601</v>
      </c>
      <c r="B1066" s="7" t="s">
        <v>2438</v>
      </c>
      <c r="C1066" s="7" t="s">
        <v>88</v>
      </c>
      <c r="D1066" s="7" t="s">
        <v>452</v>
      </c>
      <c r="E1066" s="8">
        <f>VLOOKUP(D1066,Table5[[Facility]:[DistrrictCode]],3,FALSE)</f>
        <v>23</v>
      </c>
      <c r="F1066" s="1" t="s">
        <v>262</v>
      </c>
      <c r="G1066" s="7">
        <f>VLOOKUP(D1066,Table5[[Facility]:[DistrrictCode]],2,FALSE)</f>
        <v>12</v>
      </c>
      <c r="H1066" s="7"/>
      <c r="I1066" s="7"/>
      <c r="J1066" s="7" t="s">
        <v>2442</v>
      </c>
      <c r="K1066" s="9" t="s">
        <v>2439</v>
      </c>
      <c r="L1066" s="7"/>
    </row>
    <row r="1067" spans="1:12" x14ac:dyDescent="0.3">
      <c r="A1067" s="1">
        <v>2602</v>
      </c>
      <c r="B1067" s="7" t="s">
        <v>3576</v>
      </c>
      <c r="C1067" s="7" t="s">
        <v>73</v>
      </c>
      <c r="D1067" s="7" t="s">
        <v>452</v>
      </c>
      <c r="E1067" s="8">
        <f>VLOOKUP(D1067,Table5[[Facility]:[DistrrictCode]],3,FALSE)</f>
        <v>23</v>
      </c>
      <c r="F1067" s="1" t="s">
        <v>262</v>
      </c>
      <c r="G1067" s="7">
        <f>VLOOKUP(D1067,Table5[[Facility]:[DistrrictCode]],2,FALSE)</f>
        <v>12</v>
      </c>
      <c r="H1067" s="7"/>
      <c r="I1067" s="7"/>
      <c r="J1067" s="7"/>
      <c r="K1067" s="9">
        <v>779309623</v>
      </c>
      <c r="L1067" s="7"/>
    </row>
    <row r="1068" spans="1:12" x14ac:dyDescent="0.3">
      <c r="A1068" s="1">
        <v>2603</v>
      </c>
      <c r="B1068" s="7" t="s">
        <v>3577</v>
      </c>
      <c r="C1068" s="7" t="s">
        <v>113</v>
      </c>
      <c r="D1068" s="7" t="s">
        <v>452</v>
      </c>
      <c r="E1068" s="8">
        <f>VLOOKUP(D1068,Table5[[Facility]:[DistrrictCode]],3,FALSE)</f>
        <v>23</v>
      </c>
      <c r="F1068" s="1" t="s">
        <v>262</v>
      </c>
      <c r="G1068" s="7">
        <f>VLOOKUP(D1068,Table5[[Facility]:[DistrrictCode]],2,FALSE)</f>
        <v>12</v>
      </c>
      <c r="H1068" s="7"/>
      <c r="I1068" s="7"/>
      <c r="J1068" s="7"/>
      <c r="K1068" s="9">
        <v>773662805</v>
      </c>
      <c r="L1068" s="7"/>
    </row>
    <row r="1069" spans="1:12" x14ac:dyDescent="0.3">
      <c r="A1069" s="1">
        <v>2604</v>
      </c>
      <c r="B1069" s="7" t="s">
        <v>2443</v>
      </c>
      <c r="C1069" s="7" t="s">
        <v>145</v>
      </c>
      <c r="D1069" s="7" t="s">
        <v>308</v>
      </c>
      <c r="E1069" s="8">
        <f>VLOOKUP(D1069,Table5[[Facility]:[DistrrictCode]],3,FALSE)</f>
        <v>11</v>
      </c>
      <c r="F1069" s="1" t="s">
        <v>262</v>
      </c>
      <c r="G1069" s="7">
        <f>VLOOKUP(D1069,Table5[[Facility]:[DistrrictCode]],2,FALSE)</f>
        <v>12</v>
      </c>
      <c r="H1069" s="7"/>
      <c r="I1069" s="7"/>
      <c r="J1069" s="7" t="s">
        <v>2447</v>
      </c>
      <c r="K1069" s="9">
        <v>772570835</v>
      </c>
      <c r="L1069" s="9">
        <v>787962156</v>
      </c>
    </row>
    <row r="1070" spans="1:12" x14ac:dyDescent="0.3">
      <c r="A1070" s="1">
        <v>2605</v>
      </c>
      <c r="B1070" s="7" t="s">
        <v>2444</v>
      </c>
      <c r="C1070" s="7" t="s">
        <v>76</v>
      </c>
      <c r="D1070" s="7" t="s">
        <v>308</v>
      </c>
      <c r="E1070" s="8">
        <f>VLOOKUP(D1070,Table5[[Facility]:[DistrrictCode]],3,FALSE)</f>
        <v>11</v>
      </c>
      <c r="F1070" s="1" t="s">
        <v>262</v>
      </c>
      <c r="G1070" s="7">
        <f>VLOOKUP(D1070,Table5[[Facility]:[DistrrictCode]],2,FALSE)</f>
        <v>12</v>
      </c>
      <c r="H1070" s="7"/>
      <c r="I1070" s="7"/>
      <c r="J1070" s="7" t="s">
        <v>2448</v>
      </c>
      <c r="K1070" s="9">
        <v>774197936</v>
      </c>
      <c r="L1070" s="7"/>
    </row>
    <row r="1071" spans="1:12" x14ac:dyDescent="0.3">
      <c r="A1071" s="1">
        <v>2606</v>
      </c>
      <c r="B1071" s="7" t="s">
        <v>2445</v>
      </c>
      <c r="C1071" s="7" t="s">
        <v>76</v>
      </c>
      <c r="D1071" s="7" t="s">
        <v>308</v>
      </c>
      <c r="E1071" s="8">
        <f>VLOOKUP(D1071,Table5[[Facility]:[DistrrictCode]],3,FALSE)</f>
        <v>11</v>
      </c>
      <c r="F1071" s="1" t="s">
        <v>262</v>
      </c>
      <c r="G1071" s="7">
        <f>VLOOKUP(D1071,Table5[[Facility]:[DistrrictCode]],2,FALSE)</f>
        <v>12</v>
      </c>
      <c r="H1071" s="7"/>
      <c r="I1071" s="7"/>
      <c r="J1071" s="7" t="s">
        <v>2450</v>
      </c>
      <c r="K1071" s="9">
        <v>706343646</v>
      </c>
      <c r="L1071" s="7"/>
    </row>
    <row r="1072" spans="1:12" x14ac:dyDescent="0.3">
      <c r="A1072" s="1">
        <v>2607</v>
      </c>
      <c r="B1072" s="7" t="s">
        <v>2446</v>
      </c>
      <c r="C1072" s="7" t="s">
        <v>147</v>
      </c>
      <c r="D1072" s="7" t="s">
        <v>308</v>
      </c>
      <c r="E1072" s="8">
        <f>VLOOKUP(D1072,Table5[[Facility]:[DistrrictCode]],3,FALSE)</f>
        <v>11</v>
      </c>
      <c r="F1072" s="1" t="s">
        <v>262</v>
      </c>
      <c r="G1072" s="7">
        <f>VLOOKUP(D1072,Table5[[Facility]:[DistrrictCode]],2,FALSE)</f>
        <v>12</v>
      </c>
      <c r="H1072" s="7"/>
      <c r="I1072" s="7"/>
      <c r="J1072" s="7" t="s">
        <v>2449</v>
      </c>
      <c r="K1072" s="9">
        <v>787245425</v>
      </c>
      <c r="L1072" s="7"/>
    </row>
    <row r="1073" spans="1:12" x14ac:dyDescent="0.3">
      <c r="A1073" s="1">
        <v>2608</v>
      </c>
      <c r="B1073" s="7" t="s">
        <v>3578</v>
      </c>
      <c r="C1073" s="7" t="s">
        <v>107</v>
      </c>
      <c r="D1073" s="7" t="s">
        <v>382</v>
      </c>
      <c r="E1073" s="8">
        <f>VLOOKUP(D1073,Table5[[Facility]:[DistrrictCode]],3,FALSE)</f>
        <v>49</v>
      </c>
      <c r="F1073" s="1" t="s">
        <v>262</v>
      </c>
      <c r="G1073" s="7">
        <f>VLOOKUP(D1073,Table5[[Facility]:[DistrrictCode]],2,FALSE)</f>
        <v>6</v>
      </c>
      <c r="H1073" s="7"/>
      <c r="I1073" s="7"/>
      <c r="J1073" s="7" t="s">
        <v>2451</v>
      </c>
      <c r="K1073" s="9">
        <v>788825846</v>
      </c>
      <c r="L1073" s="7"/>
    </row>
    <row r="1074" spans="1:12" x14ac:dyDescent="0.3">
      <c r="A1074" s="1">
        <v>2609</v>
      </c>
      <c r="B1074" s="7" t="s">
        <v>3579</v>
      </c>
      <c r="C1074" s="7" t="s">
        <v>150</v>
      </c>
      <c r="D1074" s="7" t="s">
        <v>382</v>
      </c>
      <c r="E1074" s="8">
        <f>VLOOKUP(D1074,Table5[[Facility]:[DistrrictCode]],3,FALSE)</f>
        <v>49</v>
      </c>
      <c r="F1074" s="1" t="s">
        <v>262</v>
      </c>
      <c r="G1074" s="7">
        <f>VLOOKUP(D1074,Table5[[Facility]:[DistrrictCode]],2,FALSE)</f>
        <v>6</v>
      </c>
      <c r="H1074" s="7"/>
      <c r="I1074" s="7"/>
      <c r="J1074" s="7"/>
      <c r="K1074" s="9">
        <v>784629340</v>
      </c>
      <c r="L1074" s="7"/>
    </row>
    <row r="1075" spans="1:12" x14ac:dyDescent="0.3">
      <c r="A1075" s="1">
        <v>2610</v>
      </c>
      <c r="B1075" s="7" t="s">
        <v>3580</v>
      </c>
      <c r="C1075" s="7" t="s">
        <v>150</v>
      </c>
      <c r="D1075" s="7" t="s">
        <v>382</v>
      </c>
      <c r="E1075" s="8">
        <f>VLOOKUP(D1075,Table5[[Facility]:[DistrrictCode]],3,FALSE)</f>
        <v>49</v>
      </c>
      <c r="F1075" s="1" t="s">
        <v>262</v>
      </c>
      <c r="G1075" s="7">
        <f>VLOOKUP(D1075,Table5[[Facility]:[DistrrictCode]],2,FALSE)</f>
        <v>6</v>
      </c>
      <c r="H1075" s="7"/>
      <c r="I1075" s="7"/>
      <c r="J1075" s="7"/>
      <c r="K1075" s="9">
        <v>776690075</v>
      </c>
      <c r="L1075" s="7"/>
    </row>
    <row r="1076" spans="1:12" x14ac:dyDescent="0.3">
      <c r="A1076" s="1">
        <v>2611</v>
      </c>
      <c r="B1076" s="7" t="s">
        <v>3581</v>
      </c>
      <c r="C1076" s="7" t="s">
        <v>73</v>
      </c>
      <c r="D1076" s="7" t="s">
        <v>382</v>
      </c>
      <c r="E1076" s="8">
        <f>VLOOKUP(D1076,Table5[[Facility]:[DistrrictCode]],3,FALSE)</f>
        <v>49</v>
      </c>
      <c r="F1076" s="1" t="s">
        <v>262</v>
      </c>
      <c r="G1076" s="7">
        <f>VLOOKUP(D1076,Table5[[Facility]:[DistrrictCode]],2,FALSE)</f>
        <v>6</v>
      </c>
      <c r="H1076" s="7"/>
      <c r="I1076" s="7"/>
      <c r="J1076" s="7"/>
      <c r="K1076" s="9">
        <v>772970436</v>
      </c>
      <c r="L1076" s="7"/>
    </row>
    <row r="1077" spans="1:12" x14ac:dyDescent="0.3">
      <c r="A1077" s="1">
        <v>2612</v>
      </c>
      <c r="B1077" s="7" t="s">
        <v>3582</v>
      </c>
      <c r="C1077" s="7" t="s">
        <v>113</v>
      </c>
      <c r="D1077" s="7" t="s">
        <v>382</v>
      </c>
      <c r="E1077" s="8">
        <f>VLOOKUP(D1077,Table5[[Facility]:[DistrrictCode]],3,FALSE)</f>
        <v>49</v>
      </c>
      <c r="F1077" s="1" t="s">
        <v>262</v>
      </c>
      <c r="G1077" s="7">
        <f>VLOOKUP(D1077,Table5[[Facility]:[DistrrictCode]],2,FALSE)</f>
        <v>6</v>
      </c>
      <c r="H1077" s="7"/>
      <c r="I1077" s="7"/>
      <c r="J1077" s="7"/>
      <c r="K1077" s="9">
        <v>789092171</v>
      </c>
      <c r="L1077" s="7"/>
    </row>
    <row r="1078" spans="1:12" x14ac:dyDescent="0.3">
      <c r="A1078" s="1">
        <v>2613</v>
      </c>
      <c r="B1078" s="7" t="s">
        <v>3583</v>
      </c>
      <c r="C1078" s="7" t="s">
        <v>88</v>
      </c>
      <c r="D1078" s="7" t="s">
        <v>382</v>
      </c>
      <c r="E1078" s="8">
        <f>VLOOKUP(D1078,Table5[[Facility]:[DistrrictCode]],3,FALSE)</f>
        <v>49</v>
      </c>
      <c r="F1078" s="1" t="s">
        <v>262</v>
      </c>
      <c r="G1078" s="7">
        <f>VLOOKUP(D1078,Table5[[Facility]:[DistrrictCode]],2,FALSE)</f>
        <v>6</v>
      </c>
      <c r="H1078" s="7"/>
      <c r="I1078" s="7"/>
      <c r="J1078" s="7"/>
      <c r="K1078" s="9">
        <v>783499111</v>
      </c>
      <c r="L1078" s="7"/>
    </row>
    <row r="1079" spans="1:12" x14ac:dyDescent="0.3">
      <c r="A1079" s="1">
        <v>2614</v>
      </c>
      <c r="B1079" s="7" t="s">
        <v>3584</v>
      </c>
      <c r="C1079" s="7" t="s">
        <v>117</v>
      </c>
      <c r="D1079" s="7" t="s">
        <v>382</v>
      </c>
      <c r="E1079" s="8">
        <f>VLOOKUP(D1079,Table5[[Facility]:[DistrrictCode]],3,FALSE)</f>
        <v>49</v>
      </c>
      <c r="F1079" s="1" t="s">
        <v>262</v>
      </c>
      <c r="G1079" s="7">
        <f>VLOOKUP(D1079,Table5[[Facility]:[DistrrictCode]],2,FALSE)</f>
        <v>6</v>
      </c>
      <c r="H1079" s="7"/>
      <c r="I1079" s="7"/>
      <c r="J1079" s="7" t="s">
        <v>2452</v>
      </c>
      <c r="K1079" s="9">
        <v>701892032</v>
      </c>
      <c r="L1079" s="7"/>
    </row>
    <row r="1080" spans="1:12" x14ac:dyDescent="0.3">
      <c r="A1080" s="1">
        <v>2615</v>
      </c>
      <c r="B1080" s="7" t="s">
        <v>2453</v>
      </c>
      <c r="C1080" s="7" t="s">
        <v>77</v>
      </c>
      <c r="D1080" s="7" t="s">
        <v>306</v>
      </c>
      <c r="E1080" s="8">
        <f>VLOOKUP(D1080,Table5[[Facility]:[DistrrictCode]],3,FALSE)</f>
        <v>11</v>
      </c>
      <c r="F1080" s="1" t="s">
        <v>262</v>
      </c>
      <c r="G1080" s="7">
        <f>VLOOKUP(D1080,Table5[[Facility]:[DistrrictCode]],2,FALSE)</f>
        <v>12</v>
      </c>
      <c r="H1080" s="7"/>
      <c r="I1080" s="7" t="s">
        <v>2460</v>
      </c>
      <c r="J1080" s="7"/>
      <c r="K1080" s="9">
        <v>772507636</v>
      </c>
      <c r="L1080" s="7"/>
    </row>
    <row r="1081" spans="1:12" x14ac:dyDescent="0.3">
      <c r="A1081" s="1">
        <v>2616</v>
      </c>
      <c r="B1081" s="7" t="s">
        <v>2454</v>
      </c>
      <c r="C1081" s="7" t="s">
        <v>92</v>
      </c>
      <c r="D1081" s="7" t="s">
        <v>306</v>
      </c>
      <c r="E1081" s="8">
        <f>VLOOKUP(D1081,Table5[[Facility]:[DistrrictCode]],3,FALSE)</f>
        <v>11</v>
      </c>
      <c r="F1081" s="1" t="s">
        <v>262</v>
      </c>
      <c r="G1081" s="7">
        <f>VLOOKUP(D1081,Table5[[Facility]:[DistrrictCode]],2,FALSE)</f>
        <v>12</v>
      </c>
      <c r="H1081" s="7"/>
      <c r="I1081" s="7" t="s">
        <v>2461</v>
      </c>
      <c r="J1081" s="7"/>
      <c r="K1081" s="9"/>
      <c r="L1081" s="7"/>
    </row>
    <row r="1082" spans="1:12" x14ac:dyDescent="0.3">
      <c r="A1082" s="1">
        <v>2617</v>
      </c>
      <c r="B1082" s="7" t="s">
        <v>2455</v>
      </c>
      <c r="C1082" s="7" t="s">
        <v>115</v>
      </c>
      <c r="D1082" s="7" t="s">
        <v>306</v>
      </c>
      <c r="E1082" s="8">
        <f>VLOOKUP(D1082,Table5[[Facility]:[DistrrictCode]],3,FALSE)</f>
        <v>11</v>
      </c>
      <c r="F1082" s="1" t="s">
        <v>262</v>
      </c>
      <c r="G1082" s="7">
        <f>VLOOKUP(D1082,Table5[[Facility]:[DistrrictCode]],2,FALSE)</f>
        <v>12</v>
      </c>
      <c r="H1082" s="7"/>
      <c r="I1082" s="7" t="s">
        <v>2462</v>
      </c>
      <c r="J1082" s="7"/>
      <c r="K1082" s="9">
        <v>774140919</v>
      </c>
      <c r="L1082" s="7"/>
    </row>
    <row r="1083" spans="1:12" x14ac:dyDescent="0.3">
      <c r="A1083" s="1">
        <v>2618</v>
      </c>
      <c r="B1083" s="7" t="s">
        <v>2456</v>
      </c>
      <c r="C1083" s="7" t="s">
        <v>139</v>
      </c>
      <c r="D1083" s="7" t="s">
        <v>306</v>
      </c>
      <c r="E1083" s="8">
        <f>VLOOKUP(D1083,Table5[[Facility]:[DistrrictCode]],3,FALSE)</f>
        <v>11</v>
      </c>
      <c r="F1083" s="1" t="s">
        <v>262</v>
      </c>
      <c r="G1083" s="7">
        <f>VLOOKUP(D1083,Table5[[Facility]:[DistrrictCode]],2,FALSE)</f>
        <v>12</v>
      </c>
      <c r="H1083" s="7"/>
      <c r="I1083" s="7" t="s">
        <v>2463</v>
      </c>
      <c r="J1083" s="7"/>
      <c r="K1083" s="9"/>
      <c r="L1083" s="7"/>
    </row>
    <row r="1084" spans="1:12" x14ac:dyDescent="0.3">
      <c r="A1084" s="1">
        <v>2619</v>
      </c>
      <c r="B1084" s="7" t="s">
        <v>2457</v>
      </c>
      <c r="C1084" s="7" t="s">
        <v>158</v>
      </c>
      <c r="D1084" s="7" t="s">
        <v>306</v>
      </c>
      <c r="E1084" s="8">
        <f>VLOOKUP(D1084,Table5[[Facility]:[DistrrictCode]],3,FALSE)</f>
        <v>11</v>
      </c>
      <c r="F1084" s="1" t="s">
        <v>262</v>
      </c>
      <c r="G1084" s="7">
        <f>VLOOKUP(D1084,Table5[[Facility]:[DistrrictCode]],2,FALSE)</f>
        <v>12</v>
      </c>
      <c r="H1084" s="7"/>
      <c r="I1084" s="7" t="s">
        <v>2464</v>
      </c>
      <c r="J1084" s="7"/>
      <c r="K1084" s="9">
        <v>776730891</v>
      </c>
      <c r="L1084" s="7"/>
    </row>
    <row r="1085" spans="1:12" x14ac:dyDescent="0.3">
      <c r="A1085" s="1">
        <v>2620</v>
      </c>
      <c r="B1085" s="7" t="s">
        <v>2458</v>
      </c>
      <c r="C1085" s="7" t="s">
        <v>158</v>
      </c>
      <c r="D1085" s="7" t="s">
        <v>306</v>
      </c>
      <c r="E1085" s="8">
        <f>VLOOKUP(D1085,Table5[[Facility]:[DistrrictCode]],3,FALSE)</f>
        <v>11</v>
      </c>
      <c r="F1085" s="1" t="s">
        <v>262</v>
      </c>
      <c r="G1085" s="7">
        <f>VLOOKUP(D1085,Table5[[Facility]:[DistrrictCode]],2,FALSE)</f>
        <v>12</v>
      </c>
      <c r="H1085" s="7"/>
      <c r="I1085" s="7"/>
      <c r="J1085" s="7"/>
      <c r="K1085" s="9">
        <v>792604992</v>
      </c>
      <c r="L1085" s="7"/>
    </row>
    <row r="1086" spans="1:12" x14ac:dyDescent="0.3">
      <c r="A1086" s="1">
        <v>2621</v>
      </c>
      <c r="B1086" s="7" t="s">
        <v>2459</v>
      </c>
      <c r="C1086" s="7" t="s">
        <v>186</v>
      </c>
      <c r="D1086" s="7" t="s">
        <v>306</v>
      </c>
      <c r="E1086" s="8">
        <f>VLOOKUP(D1086,Table5[[Facility]:[DistrrictCode]],3,FALSE)</f>
        <v>11</v>
      </c>
      <c r="F1086" s="1" t="s">
        <v>262</v>
      </c>
      <c r="G1086" s="7">
        <f>VLOOKUP(D1086,Table5[[Facility]:[DistrrictCode]],2,FALSE)</f>
        <v>12</v>
      </c>
      <c r="H1086" s="7"/>
      <c r="I1086" s="7" t="s">
        <v>2465</v>
      </c>
      <c r="J1086" s="7"/>
      <c r="K1086" s="9">
        <v>704702828</v>
      </c>
      <c r="L1086" s="7"/>
    </row>
    <row r="1087" spans="1:12" x14ac:dyDescent="0.3">
      <c r="A1087" s="1">
        <v>2622</v>
      </c>
      <c r="B1087" s="7" t="s">
        <v>2466</v>
      </c>
      <c r="C1087" s="7" t="s">
        <v>117</v>
      </c>
      <c r="D1087" s="7" t="s">
        <v>546</v>
      </c>
      <c r="E1087" s="8">
        <f>VLOOKUP(D1087,Table5[[Facility]:[DistrrictCode]],3,FALSE)</f>
        <v>11</v>
      </c>
      <c r="F1087" s="1" t="s">
        <v>262</v>
      </c>
      <c r="G1087" s="7">
        <f>VLOOKUP(D1087,Table5[[Facility]:[DistrrictCode]],2,FALSE)</f>
        <v>12</v>
      </c>
      <c r="H1087" s="7"/>
      <c r="I1087" s="7" t="s">
        <v>2468</v>
      </c>
      <c r="J1087" s="7"/>
      <c r="K1087" s="9">
        <v>772451021</v>
      </c>
      <c r="L1087" s="7"/>
    </row>
    <row r="1088" spans="1:12" x14ac:dyDescent="0.3">
      <c r="A1088" s="1">
        <v>2623</v>
      </c>
      <c r="B1088" s="7" t="s">
        <v>2467</v>
      </c>
      <c r="C1088" s="7" t="s">
        <v>174</v>
      </c>
      <c r="D1088" s="7" t="s">
        <v>546</v>
      </c>
      <c r="E1088" s="8">
        <f>VLOOKUP(D1088,Table5[[Facility]:[DistrrictCode]],3,FALSE)</f>
        <v>11</v>
      </c>
      <c r="F1088" s="1" t="s">
        <v>262</v>
      </c>
      <c r="G1088" s="7">
        <f>VLOOKUP(D1088,Table5[[Facility]:[DistrrictCode]],2,FALSE)</f>
        <v>12</v>
      </c>
      <c r="H1088" s="7"/>
      <c r="I1088" s="7" t="s">
        <v>2469</v>
      </c>
      <c r="J1088" s="7"/>
      <c r="K1088" s="9">
        <v>775877898</v>
      </c>
      <c r="L1088" s="7"/>
    </row>
    <row r="1089" spans="1:12" x14ac:dyDescent="0.3">
      <c r="A1089" s="1">
        <v>2624</v>
      </c>
      <c r="B1089" s="7" t="s">
        <v>3585</v>
      </c>
      <c r="C1089" s="7" t="s">
        <v>152</v>
      </c>
      <c r="D1089" s="7" t="s">
        <v>545</v>
      </c>
      <c r="E1089" s="8">
        <f>VLOOKUP(D1089,Table5[[Facility]:[DistrrictCode]],3,FALSE)</f>
        <v>11</v>
      </c>
      <c r="F1089" s="1" t="s">
        <v>262</v>
      </c>
      <c r="G1089" s="7">
        <f>VLOOKUP(D1089,Table5[[Facility]:[DistrrictCode]],2,FALSE)</f>
        <v>12</v>
      </c>
      <c r="H1089" s="7"/>
      <c r="I1089" s="7" t="s">
        <v>2472</v>
      </c>
      <c r="J1089" s="7" t="s">
        <v>2473</v>
      </c>
      <c r="K1089" s="9">
        <v>794247003</v>
      </c>
      <c r="L1089" s="7"/>
    </row>
    <row r="1090" spans="1:12" x14ac:dyDescent="0.3">
      <c r="A1090" s="1">
        <v>2625</v>
      </c>
      <c r="B1090" s="7" t="s">
        <v>3586</v>
      </c>
      <c r="C1090" s="7" t="s">
        <v>113</v>
      </c>
      <c r="D1090" s="7" t="s">
        <v>545</v>
      </c>
      <c r="E1090" s="8">
        <f>VLOOKUP(D1090,Table5[[Facility]:[DistrrictCode]],3,FALSE)</f>
        <v>11</v>
      </c>
      <c r="F1090" s="1" t="s">
        <v>262</v>
      </c>
      <c r="G1090" s="7">
        <f>VLOOKUP(D1090,Table5[[Facility]:[DistrrictCode]],2,FALSE)</f>
        <v>12</v>
      </c>
      <c r="H1090" s="7"/>
      <c r="I1090" s="7"/>
      <c r="J1090" s="7" t="s">
        <v>2470</v>
      </c>
      <c r="K1090" s="9">
        <v>751313992</v>
      </c>
      <c r="L1090" s="7">
        <v>776806859</v>
      </c>
    </row>
    <row r="1091" spans="1:12" x14ac:dyDescent="0.3">
      <c r="A1091" s="1">
        <v>2626</v>
      </c>
      <c r="B1091" s="7" t="s">
        <v>3587</v>
      </c>
      <c r="C1091" s="7" t="s">
        <v>76</v>
      </c>
      <c r="D1091" s="7" t="s">
        <v>545</v>
      </c>
      <c r="E1091" s="8">
        <f>VLOOKUP(D1091,Table5[[Facility]:[DistrrictCode]],3,FALSE)</f>
        <v>11</v>
      </c>
      <c r="F1091" s="1" t="s">
        <v>262</v>
      </c>
      <c r="G1091" s="7">
        <f>VLOOKUP(D1091,Table5[[Facility]:[DistrrictCode]],2,FALSE)</f>
        <v>12</v>
      </c>
      <c r="H1091" s="7"/>
      <c r="I1091" s="7"/>
      <c r="J1091" s="7" t="s">
        <v>2471</v>
      </c>
      <c r="K1091" s="9">
        <v>754079779</v>
      </c>
      <c r="L1091" s="7"/>
    </row>
    <row r="1092" spans="1:12" x14ac:dyDescent="0.3">
      <c r="A1092" s="1">
        <v>2627</v>
      </c>
      <c r="B1092" s="7" t="s">
        <v>2474</v>
      </c>
      <c r="C1092" s="7" t="s">
        <v>145</v>
      </c>
      <c r="D1092" s="7" t="s">
        <v>555</v>
      </c>
      <c r="E1092" s="8">
        <f>VLOOKUP(D1092,Table5[[Facility]:[DistrrictCode]],3,FALSE)</f>
        <v>11</v>
      </c>
      <c r="F1092" s="1" t="s">
        <v>262</v>
      </c>
      <c r="G1092" s="7">
        <f>VLOOKUP(D1092,Table5[[Facility]:[DistrrictCode]],2,FALSE)</f>
        <v>12</v>
      </c>
      <c r="H1092" s="7"/>
      <c r="I1092" s="7" t="s">
        <v>2478</v>
      </c>
      <c r="J1092" s="7"/>
      <c r="K1092" s="9">
        <v>771652107</v>
      </c>
      <c r="L1092" s="7"/>
    </row>
    <row r="1093" spans="1:12" x14ac:dyDescent="0.3">
      <c r="A1093" s="1">
        <v>2628</v>
      </c>
      <c r="B1093" s="7" t="s">
        <v>2475</v>
      </c>
      <c r="C1093" s="7" t="s">
        <v>103</v>
      </c>
      <c r="D1093" s="7" t="s">
        <v>555</v>
      </c>
      <c r="E1093" s="8">
        <f>VLOOKUP(D1093,Table5[[Facility]:[DistrrictCode]],3,FALSE)</f>
        <v>11</v>
      </c>
      <c r="F1093" s="1" t="s">
        <v>262</v>
      </c>
      <c r="G1093" s="7">
        <f>VLOOKUP(D1093,Table5[[Facility]:[DistrrictCode]],2,FALSE)</f>
        <v>12</v>
      </c>
      <c r="H1093" s="7"/>
      <c r="I1093" s="7" t="s">
        <v>2479</v>
      </c>
      <c r="J1093" s="7"/>
      <c r="K1093" s="9">
        <v>754574657</v>
      </c>
      <c r="L1093" s="7"/>
    </row>
    <row r="1094" spans="1:12" x14ac:dyDescent="0.3">
      <c r="A1094" s="1">
        <v>2629</v>
      </c>
      <c r="B1094" s="7" t="s">
        <v>2476</v>
      </c>
      <c r="C1094" s="7" t="s">
        <v>158</v>
      </c>
      <c r="D1094" s="7" t="s">
        <v>555</v>
      </c>
      <c r="E1094" s="8">
        <f>VLOOKUP(D1094,Table5[[Facility]:[DistrrictCode]],3,FALSE)</f>
        <v>11</v>
      </c>
      <c r="F1094" s="1" t="s">
        <v>262</v>
      </c>
      <c r="G1094" s="7">
        <f>VLOOKUP(D1094,Table5[[Facility]:[DistrrictCode]],2,FALSE)</f>
        <v>12</v>
      </c>
      <c r="H1094" s="7"/>
      <c r="I1094" s="7" t="s">
        <v>2480</v>
      </c>
      <c r="J1094" s="7"/>
      <c r="K1094" s="9">
        <v>774019333</v>
      </c>
      <c r="L1094" s="7"/>
    </row>
    <row r="1095" spans="1:12" x14ac:dyDescent="0.3">
      <c r="A1095" s="1">
        <v>2630</v>
      </c>
      <c r="B1095" s="7" t="s">
        <v>2477</v>
      </c>
      <c r="C1095" s="7" t="s">
        <v>92</v>
      </c>
      <c r="D1095" s="7" t="s">
        <v>555</v>
      </c>
      <c r="E1095" s="8">
        <f>VLOOKUP(D1095,Table5[[Facility]:[DistrrictCode]],3,FALSE)</f>
        <v>11</v>
      </c>
      <c r="F1095" s="1" t="s">
        <v>262</v>
      </c>
      <c r="G1095" s="7">
        <f>VLOOKUP(D1095,Table5[[Facility]:[DistrrictCode]],2,FALSE)</f>
        <v>12</v>
      </c>
      <c r="H1095" s="7"/>
      <c r="I1095" s="7" t="s">
        <v>2481</v>
      </c>
      <c r="J1095" s="7"/>
      <c r="K1095" s="9">
        <v>772373619</v>
      </c>
      <c r="L1095" s="7"/>
    </row>
    <row r="1096" spans="1:12" x14ac:dyDescent="0.3">
      <c r="A1096" s="1">
        <v>2631</v>
      </c>
      <c r="B1096" s="7" t="s">
        <v>2482</v>
      </c>
      <c r="C1096" s="7" t="s">
        <v>125</v>
      </c>
      <c r="D1096" s="7" t="s">
        <v>305</v>
      </c>
      <c r="E1096" s="8">
        <f>VLOOKUP(D1096,Table5[[Facility]:[DistrrictCode]],3,FALSE)</f>
        <v>11</v>
      </c>
      <c r="F1096" s="1" t="s">
        <v>262</v>
      </c>
      <c r="G1096" s="7">
        <f>VLOOKUP(D1096,Table5[[Facility]:[DistrrictCode]],2,FALSE)</f>
        <v>12</v>
      </c>
      <c r="H1096" s="7"/>
      <c r="I1096" s="7"/>
      <c r="J1096" s="7" t="s">
        <v>2486</v>
      </c>
      <c r="K1096" s="9">
        <v>778404478</v>
      </c>
      <c r="L1096" s="7"/>
    </row>
    <row r="1097" spans="1:12" x14ac:dyDescent="0.3">
      <c r="A1097" s="1">
        <v>2632</v>
      </c>
      <c r="B1097" s="7" t="s">
        <v>2483</v>
      </c>
      <c r="C1097" s="7"/>
      <c r="D1097" s="7" t="s">
        <v>305</v>
      </c>
      <c r="E1097" s="8">
        <f>VLOOKUP(D1097,Table5[[Facility]:[DistrrictCode]],3,FALSE)</f>
        <v>11</v>
      </c>
      <c r="F1097" s="1" t="s">
        <v>262</v>
      </c>
      <c r="G1097" s="7">
        <f>VLOOKUP(D1097,Table5[[Facility]:[DistrrictCode]],2,FALSE)</f>
        <v>12</v>
      </c>
      <c r="H1097" s="7"/>
      <c r="I1097" s="7"/>
      <c r="J1097" s="7" t="s">
        <v>2487</v>
      </c>
      <c r="K1097" s="9">
        <v>751866174</v>
      </c>
      <c r="L1097" s="7"/>
    </row>
    <row r="1098" spans="1:12" x14ac:dyDescent="0.3">
      <c r="A1098" s="1">
        <v>2633</v>
      </c>
      <c r="B1098" s="7" t="s">
        <v>3588</v>
      </c>
      <c r="C1098" s="7" t="s">
        <v>178</v>
      </c>
      <c r="D1098" s="7" t="s">
        <v>305</v>
      </c>
      <c r="E1098" s="8">
        <f>VLOOKUP(D1098,Table5[[Facility]:[DistrrictCode]],3,FALSE)</f>
        <v>11</v>
      </c>
      <c r="F1098" s="1" t="s">
        <v>262</v>
      </c>
      <c r="G1098" s="7">
        <f>VLOOKUP(D1098,Table5[[Facility]:[DistrrictCode]],2,FALSE)</f>
        <v>12</v>
      </c>
      <c r="H1098" s="7"/>
      <c r="I1098" s="7"/>
      <c r="J1098" s="7" t="s">
        <v>2488</v>
      </c>
      <c r="K1098" s="9">
        <v>706660649</v>
      </c>
      <c r="L1098" s="7"/>
    </row>
    <row r="1099" spans="1:12" x14ac:dyDescent="0.3">
      <c r="A1099" s="1">
        <v>2634</v>
      </c>
      <c r="B1099" s="7" t="s">
        <v>2484</v>
      </c>
      <c r="C1099" s="7" t="s">
        <v>148</v>
      </c>
      <c r="D1099" s="7" t="s">
        <v>305</v>
      </c>
      <c r="E1099" s="8">
        <f>VLOOKUP(D1099,Table5[[Facility]:[DistrrictCode]],3,FALSE)</f>
        <v>11</v>
      </c>
      <c r="F1099" s="1" t="s">
        <v>262</v>
      </c>
      <c r="G1099" s="7">
        <f>VLOOKUP(D1099,Table5[[Facility]:[DistrrictCode]],2,FALSE)</f>
        <v>12</v>
      </c>
      <c r="H1099" s="7"/>
      <c r="I1099" s="7"/>
      <c r="J1099" s="7" t="s">
        <v>2489</v>
      </c>
      <c r="K1099" s="9">
        <v>700194622</v>
      </c>
      <c r="L1099" s="7"/>
    </row>
    <row r="1100" spans="1:12" x14ac:dyDescent="0.3">
      <c r="A1100" s="1">
        <v>2635</v>
      </c>
      <c r="B1100" s="7" t="s">
        <v>2485</v>
      </c>
      <c r="C1100" s="7"/>
      <c r="D1100" s="7" t="s">
        <v>305</v>
      </c>
      <c r="E1100" s="8">
        <f>VLOOKUP(D1100,Table5[[Facility]:[DistrrictCode]],3,FALSE)</f>
        <v>11</v>
      </c>
      <c r="F1100" s="1" t="s">
        <v>262</v>
      </c>
      <c r="G1100" s="7">
        <f>VLOOKUP(D1100,Table5[[Facility]:[DistrrictCode]],2,FALSE)</f>
        <v>12</v>
      </c>
      <c r="H1100" s="7"/>
      <c r="I1100" s="7"/>
      <c r="J1100" s="7"/>
      <c r="K1100" s="9">
        <v>772438355</v>
      </c>
      <c r="L1100" s="9">
        <v>758126479</v>
      </c>
    </row>
    <row r="1101" spans="1:12" x14ac:dyDescent="0.3">
      <c r="A1101" s="1">
        <v>2636</v>
      </c>
      <c r="B1101" s="7" t="s">
        <v>3589</v>
      </c>
      <c r="C1101" s="7" t="s">
        <v>92</v>
      </c>
      <c r="D1101" s="7" t="s">
        <v>544</v>
      </c>
      <c r="E1101" s="8">
        <f>VLOOKUP(D1101,Table5[[Facility]:[DistrrictCode]],3,FALSE)</f>
        <v>70</v>
      </c>
      <c r="F1101" s="1" t="s">
        <v>262</v>
      </c>
      <c r="G1101" s="7">
        <f>VLOOKUP(D1101,Table5[[Facility]:[DistrrictCode]],2,FALSE)</f>
        <v>6</v>
      </c>
      <c r="H1101" s="7"/>
      <c r="I1101" s="7"/>
      <c r="J1101" s="7" t="s">
        <v>2491</v>
      </c>
      <c r="K1101" s="9">
        <v>789514098</v>
      </c>
      <c r="L1101" s="7"/>
    </row>
    <row r="1102" spans="1:12" x14ac:dyDescent="0.3">
      <c r="A1102" s="1">
        <v>2637</v>
      </c>
      <c r="B1102" s="7" t="s">
        <v>2490</v>
      </c>
      <c r="C1102" s="7"/>
      <c r="D1102" s="7" t="s">
        <v>544</v>
      </c>
      <c r="E1102" s="8">
        <f>VLOOKUP(D1102,Table5[[Facility]:[DistrrictCode]],3,FALSE)</f>
        <v>70</v>
      </c>
      <c r="F1102" s="1" t="s">
        <v>262</v>
      </c>
      <c r="G1102" s="7">
        <f>VLOOKUP(D1102,Table5[[Facility]:[DistrrictCode]],2,FALSE)</f>
        <v>6</v>
      </c>
      <c r="H1102" s="7"/>
      <c r="I1102" s="7"/>
      <c r="J1102" s="7"/>
      <c r="K1102" s="9"/>
      <c r="L1102" s="7"/>
    </row>
    <row r="1103" spans="1:12" x14ac:dyDescent="0.3">
      <c r="A1103" s="1">
        <v>2638</v>
      </c>
      <c r="B1103" s="7" t="s">
        <v>3590</v>
      </c>
      <c r="C1103" s="7" t="s">
        <v>245</v>
      </c>
      <c r="D1103" s="7" t="s">
        <v>544</v>
      </c>
      <c r="E1103" s="8">
        <f>VLOOKUP(D1103,Table5[[Facility]:[DistrrictCode]],3,FALSE)</f>
        <v>70</v>
      </c>
      <c r="F1103" s="1" t="s">
        <v>262</v>
      </c>
      <c r="G1103" s="7">
        <f>VLOOKUP(D1103,Table5[[Facility]:[DistrrictCode]],2,FALSE)</f>
        <v>6</v>
      </c>
      <c r="H1103" s="7"/>
      <c r="I1103" s="7"/>
      <c r="J1103" s="7" t="s">
        <v>2492</v>
      </c>
      <c r="K1103" s="9">
        <v>782329498</v>
      </c>
      <c r="L1103" s="7"/>
    </row>
    <row r="1104" spans="1:12" x14ac:dyDescent="0.3">
      <c r="A1104" s="1">
        <v>2639</v>
      </c>
      <c r="B1104" s="7" t="s">
        <v>2493</v>
      </c>
      <c r="C1104" s="7" t="s">
        <v>198</v>
      </c>
      <c r="D1104" s="7" t="s">
        <v>304</v>
      </c>
      <c r="E1104" s="8">
        <f>VLOOKUP(D1104,Table5[[Facility]:[DistrrictCode]],3,FALSE)</f>
        <v>79</v>
      </c>
      <c r="F1104" s="1" t="s">
        <v>262</v>
      </c>
      <c r="G1104" s="7">
        <f>VLOOKUP(D1104,Table5[[Facility]:[DistrrictCode]],2,FALSE)</f>
        <v>15</v>
      </c>
      <c r="H1104" s="7"/>
      <c r="I1104" s="7" t="s">
        <v>2497</v>
      </c>
      <c r="J1104" s="7"/>
      <c r="K1104" s="9">
        <v>773753343</v>
      </c>
      <c r="L1104" s="7"/>
    </row>
    <row r="1105" spans="1:12" x14ac:dyDescent="0.3">
      <c r="A1105" s="1">
        <v>2640</v>
      </c>
      <c r="B1105" s="7" t="s">
        <v>2494</v>
      </c>
      <c r="C1105" s="7" t="s">
        <v>92</v>
      </c>
      <c r="D1105" s="7" t="s">
        <v>304</v>
      </c>
      <c r="E1105" s="8">
        <f>VLOOKUP(D1105,Table5[[Facility]:[DistrrictCode]],3,FALSE)</f>
        <v>79</v>
      </c>
      <c r="F1105" s="1" t="s">
        <v>262</v>
      </c>
      <c r="G1105" s="7">
        <f>VLOOKUP(D1105,Table5[[Facility]:[DistrrictCode]],2,FALSE)</f>
        <v>15</v>
      </c>
      <c r="H1105" s="7"/>
      <c r="I1105" s="7"/>
      <c r="J1105" s="7"/>
      <c r="K1105" s="9">
        <v>773557434</v>
      </c>
      <c r="L1105" s="7"/>
    </row>
    <row r="1106" spans="1:12" x14ac:dyDescent="0.3">
      <c r="A1106" s="1">
        <v>2641</v>
      </c>
      <c r="B1106" s="7" t="s">
        <v>2495</v>
      </c>
      <c r="C1106" s="7" t="s">
        <v>85</v>
      </c>
      <c r="D1106" s="7" t="s">
        <v>304</v>
      </c>
      <c r="E1106" s="8">
        <f>VLOOKUP(D1106,Table5[[Facility]:[DistrrictCode]],3,FALSE)</f>
        <v>79</v>
      </c>
      <c r="F1106" s="1" t="s">
        <v>262</v>
      </c>
      <c r="G1106" s="7">
        <f>VLOOKUP(D1106,Table5[[Facility]:[DistrrictCode]],2,FALSE)</f>
        <v>15</v>
      </c>
      <c r="H1106" s="7"/>
      <c r="I1106" s="7"/>
      <c r="J1106" s="7"/>
      <c r="K1106" s="9">
        <v>788399072</v>
      </c>
      <c r="L1106" s="7"/>
    </row>
    <row r="1107" spans="1:12" x14ac:dyDescent="0.3">
      <c r="A1107" s="1">
        <v>2642</v>
      </c>
      <c r="B1107" s="7" t="s">
        <v>2496</v>
      </c>
      <c r="C1107" s="7" t="s">
        <v>197</v>
      </c>
      <c r="D1107" s="7" t="s">
        <v>304</v>
      </c>
      <c r="E1107" s="8">
        <f>VLOOKUP(D1107,Table5[[Facility]:[DistrrictCode]],3,FALSE)</f>
        <v>79</v>
      </c>
      <c r="F1107" s="1" t="s">
        <v>262</v>
      </c>
      <c r="G1107" s="7">
        <f>VLOOKUP(D1107,Table5[[Facility]:[DistrrictCode]],2,FALSE)</f>
        <v>15</v>
      </c>
      <c r="H1107" s="7"/>
      <c r="I1107" s="7"/>
      <c r="J1107" s="7"/>
      <c r="K1107" s="9">
        <v>789411840</v>
      </c>
      <c r="L1107" s="7"/>
    </row>
    <row r="1108" spans="1:12" x14ac:dyDescent="0.3">
      <c r="A1108" s="1">
        <v>2643</v>
      </c>
      <c r="B1108" s="7" t="s">
        <v>3591</v>
      </c>
      <c r="C1108" s="7" t="s">
        <v>145</v>
      </c>
      <c r="D1108" s="7" t="s">
        <v>589</v>
      </c>
      <c r="E1108" s="8">
        <f>VLOOKUP(D1108,Table5[[Facility]:[DistrrictCode]],3,FALSE)</f>
        <v>89</v>
      </c>
      <c r="F1108" s="1" t="s">
        <v>262</v>
      </c>
      <c r="G1108" s="7">
        <f>VLOOKUP(D1108,Table5[[Facility]:[DistrrictCode]],2,FALSE)</f>
        <v>12</v>
      </c>
      <c r="H1108" s="7"/>
      <c r="I1108" s="7"/>
      <c r="J1108" s="7" t="s">
        <v>2498</v>
      </c>
      <c r="K1108" s="9">
        <v>783725018</v>
      </c>
      <c r="L1108" s="7"/>
    </row>
    <row r="1109" spans="1:12" x14ac:dyDescent="0.3">
      <c r="A1109" s="1">
        <v>2644</v>
      </c>
      <c r="B1109" s="7" t="s">
        <v>3592</v>
      </c>
      <c r="C1109" s="7" t="s">
        <v>113</v>
      </c>
      <c r="D1109" s="7" t="s">
        <v>589</v>
      </c>
      <c r="E1109" s="8">
        <f>VLOOKUP(D1109,Table5[[Facility]:[DistrrictCode]],3,FALSE)</f>
        <v>89</v>
      </c>
      <c r="F1109" s="1" t="s">
        <v>262</v>
      </c>
      <c r="G1109" s="7">
        <f>VLOOKUP(D1109,Table5[[Facility]:[DistrrictCode]],2,FALSE)</f>
        <v>12</v>
      </c>
      <c r="H1109" s="7"/>
      <c r="I1109" s="7"/>
      <c r="J1109" s="7"/>
      <c r="K1109" s="9">
        <v>788298517</v>
      </c>
      <c r="L1109" s="7"/>
    </row>
    <row r="1110" spans="1:12" x14ac:dyDescent="0.3">
      <c r="A1110" s="1">
        <v>2645</v>
      </c>
      <c r="B1110" s="7" t="s">
        <v>3593</v>
      </c>
      <c r="C1110" s="7" t="s">
        <v>76</v>
      </c>
      <c r="D1110" s="7" t="s">
        <v>589</v>
      </c>
      <c r="E1110" s="8">
        <f>VLOOKUP(D1110,Table5[[Facility]:[DistrrictCode]],3,FALSE)</f>
        <v>89</v>
      </c>
      <c r="F1110" s="1" t="s">
        <v>262</v>
      </c>
      <c r="G1110" s="7">
        <f>VLOOKUP(D1110,Table5[[Facility]:[DistrrictCode]],2,FALSE)</f>
        <v>12</v>
      </c>
      <c r="H1110" s="7"/>
      <c r="I1110" s="7"/>
      <c r="J1110" s="7" t="s">
        <v>2499</v>
      </c>
      <c r="K1110" s="9">
        <v>783909550</v>
      </c>
      <c r="L1110" s="7"/>
    </row>
    <row r="1111" spans="1:12" x14ac:dyDescent="0.3">
      <c r="A1111" s="1">
        <v>2646</v>
      </c>
      <c r="B1111" s="7" t="s">
        <v>3594</v>
      </c>
      <c r="C1111" s="7" t="s">
        <v>197</v>
      </c>
      <c r="D1111" s="7" t="s">
        <v>589</v>
      </c>
      <c r="E1111" s="8">
        <f>VLOOKUP(D1111,Table5[[Facility]:[DistrrictCode]],3,FALSE)</f>
        <v>89</v>
      </c>
      <c r="F1111" s="1" t="s">
        <v>262</v>
      </c>
      <c r="G1111" s="7">
        <f>VLOOKUP(D1111,Table5[[Facility]:[DistrrictCode]],2,FALSE)</f>
        <v>12</v>
      </c>
      <c r="H1111" s="7"/>
      <c r="I1111" s="7"/>
      <c r="J1111" s="7" t="s">
        <v>2500</v>
      </c>
      <c r="K1111" s="9">
        <v>781915193</v>
      </c>
      <c r="L1111" s="7"/>
    </row>
    <row r="1112" spans="1:12" x14ac:dyDescent="0.3">
      <c r="A1112" s="1">
        <v>2647</v>
      </c>
      <c r="B1112" s="7" t="s">
        <v>3595</v>
      </c>
      <c r="C1112" s="7" t="s">
        <v>3776</v>
      </c>
      <c r="D1112" s="7" t="s">
        <v>589</v>
      </c>
      <c r="E1112" s="8">
        <f>VLOOKUP(D1112,Table5[[Facility]:[DistrrictCode]],3,FALSE)</f>
        <v>89</v>
      </c>
      <c r="F1112" s="1" t="s">
        <v>262</v>
      </c>
      <c r="G1112" s="7">
        <f>VLOOKUP(D1112,Table5[[Facility]:[DistrrictCode]],2,FALSE)</f>
        <v>12</v>
      </c>
      <c r="H1112" s="7"/>
      <c r="I1112" s="7"/>
      <c r="J1112" s="7" t="s">
        <v>2501</v>
      </c>
      <c r="K1112" s="9">
        <v>785435614</v>
      </c>
      <c r="L1112" s="7"/>
    </row>
    <row r="1113" spans="1:12" x14ac:dyDescent="0.3">
      <c r="A1113" s="1">
        <v>2648</v>
      </c>
      <c r="B1113" s="7" t="s">
        <v>3596</v>
      </c>
      <c r="C1113" s="7" t="s">
        <v>117</v>
      </c>
      <c r="D1113" s="7" t="s">
        <v>589</v>
      </c>
      <c r="E1113" s="8">
        <f>VLOOKUP(D1113,Table5[[Facility]:[DistrrictCode]],3,FALSE)</f>
        <v>89</v>
      </c>
      <c r="F1113" s="1" t="s">
        <v>262</v>
      </c>
      <c r="G1113" s="7">
        <f>VLOOKUP(D1113,Table5[[Facility]:[DistrrictCode]],2,FALSE)</f>
        <v>12</v>
      </c>
      <c r="H1113" s="7"/>
      <c r="I1113" s="7"/>
      <c r="J1113" s="7" t="s">
        <v>2502</v>
      </c>
      <c r="K1113" s="9">
        <v>78692425</v>
      </c>
      <c r="L1113" s="7"/>
    </row>
    <row r="1114" spans="1:12" x14ac:dyDescent="0.3">
      <c r="A1114" s="1">
        <v>2649</v>
      </c>
      <c r="B1114" s="7" t="s">
        <v>3597</v>
      </c>
      <c r="C1114" s="7" t="s">
        <v>88</v>
      </c>
      <c r="D1114" s="7" t="s">
        <v>589</v>
      </c>
      <c r="E1114" s="8">
        <f>VLOOKUP(D1114,Table5[[Facility]:[DistrrictCode]],3,FALSE)</f>
        <v>89</v>
      </c>
      <c r="F1114" s="1" t="s">
        <v>262</v>
      </c>
      <c r="G1114" s="7">
        <f>VLOOKUP(D1114,Table5[[Facility]:[DistrrictCode]],2,FALSE)</f>
        <v>12</v>
      </c>
      <c r="H1114" s="7"/>
      <c r="I1114" s="7"/>
      <c r="J1114" s="7" t="s">
        <v>2503</v>
      </c>
      <c r="K1114" s="9">
        <v>778837730</v>
      </c>
      <c r="L1114" s="7"/>
    </row>
    <row r="1115" spans="1:12" x14ac:dyDescent="0.3">
      <c r="A1115" s="1">
        <v>2650</v>
      </c>
      <c r="B1115" s="7" t="s">
        <v>38</v>
      </c>
      <c r="C1115" s="7" t="s">
        <v>76</v>
      </c>
      <c r="D1115" s="7" t="s">
        <v>303</v>
      </c>
      <c r="E1115" s="8">
        <f>VLOOKUP(D1115,Table5[[Facility]:[DistrrictCode]],3,FALSE)</f>
        <v>15</v>
      </c>
      <c r="F1115" s="1" t="s">
        <v>262</v>
      </c>
      <c r="G1115" s="7">
        <f>VLOOKUP(D1115,Table5[[Facility]:[DistrrictCode]],2,FALSE)</f>
        <v>4</v>
      </c>
      <c r="H1115" s="7"/>
      <c r="I1115" s="7"/>
      <c r="J1115" s="7" t="s">
        <v>2504</v>
      </c>
      <c r="K1115" s="9">
        <v>773468312</v>
      </c>
      <c r="L1115" s="7"/>
    </row>
    <row r="1116" spans="1:12" x14ac:dyDescent="0.3">
      <c r="A1116" s="1">
        <v>2651</v>
      </c>
      <c r="B1116" s="7" t="s">
        <v>3598</v>
      </c>
      <c r="C1116" s="7" t="s">
        <v>3775</v>
      </c>
      <c r="D1116" s="7" t="s">
        <v>303</v>
      </c>
      <c r="E1116" s="8">
        <f>VLOOKUP(D1116,Table5[[Facility]:[DistrrictCode]],3,FALSE)</f>
        <v>15</v>
      </c>
      <c r="F1116" s="1" t="s">
        <v>262</v>
      </c>
      <c r="G1116" s="7">
        <f>VLOOKUP(D1116,Table5[[Facility]:[DistrrictCode]],2,FALSE)</f>
        <v>4</v>
      </c>
      <c r="H1116" s="7"/>
      <c r="I1116" s="7"/>
      <c r="J1116" s="7"/>
      <c r="K1116" s="9">
        <v>782727894</v>
      </c>
      <c r="L1116" s="7"/>
    </row>
    <row r="1117" spans="1:12" x14ac:dyDescent="0.3">
      <c r="A1117" s="1">
        <v>2652</v>
      </c>
      <c r="B1117" s="7" t="s">
        <v>3599</v>
      </c>
      <c r="C1117" s="7" t="s">
        <v>76</v>
      </c>
      <c r="D1117" s="7" t="s">
        <v>303</v>
      </c>
      <c r="E1117" s="8">
        <f>VLOOKUP(D1117,Table5[[Facility]:[DistrrictCode]],3,FALSE)</f>
        <v>15</v>
      </c>
      <c r="F1117" s="1" t="s">
        <v>262</v>
      </c>
      <c r="G1117" s="7">
        <f>VLOOKUP(D1117,Table5[[Facility]:[DistrrictCode]],2,FALSE)</f>
        <v>4</v>
      </c>
      <c r="H1117" s="7"/>
      <c r="I1117" s="7"/>
      <c r="J1117" s="7"/>
      <c r="K1117" s="9">
        <v>782727894</v>
      </c>
      <c r="L1117" s="7"/>
    </row>
    <row r="1118" spans="1:12" x14ac:dyDescent="0.3">
      <c r="A1118" s="1">
        <v>2653</v>
      </c>
      <c r="B1118" s="7" t="s">
        <v>2505</v>
      </c>
      <c r="C1118" s="7" t="s">
        <v>107</v>
      </c>
      <c r="D1118" s="7" t="s">
        <v>542</v>
      </c>
      <c r="E1118" s="8">
        <f>VLOOKUP(D1118,Table5[[Facility]:[DistrrictCode]],3,FALSE)</f>
        <v>13</v>
      </c>
      <c r="F1118" s="1" t="s">
        <v>262</v>
      </c>
      <c r="G1118" s="7">
        <f>VLOOKUP(D1118,Table5[[Facility]:[DistrrictCode]],2,FALSE)</f>
        <v>6</v>
      </c>
      <c r="H1118" s="7"/>
      <c r="I1118" s="7"/>
      <c r="J1118" s="7" t="s">
        <v>2509</v>
      </c>
      <c r="K1118" s="9">
        <v>779483230</v>
      </c>
      <c r="L1118" s="7"/>
    </row>
    <row r="1119" spans="1:12" x14ac:dyDescent="0.3">
      <c r="A1119" s="1">
        <v>2654</v>
      </c>
      <c r="B1119" s="7" t="s">
        <v>2506</v>
      </c>
      <c r="C1119" s="7" t="s">
        <v>107</v>
      </c>
      <c r="D1119" s="7" t="s">
        <v>542</v>
      </c>
      <c r="E1119" s="8">
        <f>VLOOKUP(D1119,Table5[[Facility]:[DistrrictCode]],3,FALSE)</f>
        <v>13</v>
      </c>
      <c r="F1119" s="1" t="s">
        <v>262</v>
      </c>
      <c r="G1119" s="7">
        <f>VLOOKUP(D1119,Table5[[Facility]:[DistrrictCode]],2,FALSE)</f>
        <v>6</v>
      </c>
      <c r="H1119" s="7"/>
      <c r="I1119" s="7"/>
      <c r="J1119" s="7"/>
      <c r="K1119" s="9">
        <v>788333305</v>
      </c>
      <c r="L1119" s="7"/>
    </row>
    <row r="1120" spans="1:12" x14ac:dyDescent="0.3">
      <c r="A1120" s="1">
        <v>2655</v>
      </c>
      <c r="B1120" s="7" t="s">
        <v>2507</v>
      </c>
      <c r="C1120" s="7" t="s">
        <v>76</v>
      </c>
      <c r="D1120" s="7" t="s">
        <v>542</v>
      </c>
      <c r="E1120" s="8">
        <f>VLOOKUP(D1120,Table5[[Facility]:[DistrrictCode]],3,FALSE)</f>
        <v>13</v>
      </c>
      <c r="F1120" s="1" t="s">
        <v>262</v>
      </c>
      <c r="G1120" s="7">
        <f>VLOOKUP(D1120,Table5[[Facility]:[DistrrictCode]],2,FALSE)</f>
        <v>6</v>
      </c>
      <c r="H1120" s="7"/>
      <c r="I1120" s="7"/>
      <c r="J1120" s="7" t="s">
        <v>2510</v>
      </c>
      <c r="K1120" s="9">
        <v>787901516</v>
      </c>
      <c r="L1120" s="7"/>
    </row>
    <row r="1121" spans="1:12" x14ac:dyDescent="0.3">
      <c r="A1121" s="1">
        <v>2656</v>
      </c>
      <c r="B1121" s="7" t="s">
        <v>2508</v>
      </c>
      <c r="C1121" s="7" t="s">
        <v>76</v>
      </c>
      <c r="D1121" s="7" t="s">
        <v>542</v>
      </c>
      <c r="E1121" s="8">
        <f>VLOOKUP(D1121,Table5[[Facility]:[DistrrictCode]],3,FALSE)</f>
        <v>13</v>
      </c>
      <c r="F1121" s="1" t="s">
        <v>262</v>
      </c>
      <c r="G1121" s="7">
        <f>VLOOKUP(D1121,Table5[[Facility]:[DistrrictCode]],2,FALSE)</f>
        <v>6</v>
      </c>
      <c r="H1121" s="7"/>
      <c r="I1121" s="7"/>
      <c r="J1121" s="7" t="s">
        <v>2511</v>
      </c>
      <c r="K1121" s="9">
        <v>781997799</v>
      </c>
      <c r="L1121" s="7"/>
    </row>
    <row r="1122" spans="1:12" x14ac:dyDescent="0.3">
      <c r="A1122" s="1">
        <v>2657</v>
      </c>
      <c r="B1122" s="7" t="s">
        <v>3600</v>
      </c>
      <c r="C1122" s="7" t="s">
        <v>145</v>
      </c>
      <c r="D1122" s="7" t="s">
        <v>541</v>
      </c>
      <c r="E1122" s="8">
        <f>VLOOKUP(D1122,Table5[[Facility]:[DistrrictCode]],3,FALSE)</f>
        <v>23</v>
      </c>
      <c r="F1122" s="1" t="s">
        <v>262</v>
      </c>
      <c r="G1122" s="7">
        <f>VLOOKUP(D1122,Table5[[Facility]:[DistrrictCode]],2,FALSE)</f>
        <v>12</v>
      </c>
      <c r="H1122" s="7"/>
      <c r="I1122" s="7"/>
      <c r="J1122" s="7" t="s">
        <v>2512</v>
      </c>
      <c r="K1122" s="9">
        <v>703839256</v>
      </c>
      <c r="L1122" s="7"/>
    </row>
    <row r="1123" spans="1:12" x14ac:dyDescent="0.3">
      <c r="A1123" s="1">
        <v>2658</v>
      </c>
      <c r="B1123" s="7" t="s">
        <v>3601</v>
      </c>
      <c r="C1123" s="7" t="s">
        <v>117</v>
      </c>
      <c r="D1123" s="7" t="s">
        <v>541</v>
      </c>
      <c r="E1123" s="8">
        <f>VLOOKUP(D1123,Table5[[Facility]:[DistrrictCode]],3,FALSE)</f>
        <v>23</v>
      </c>
      <c r="F1123" s="1" t="s">
        <v>262</v>
      </c>
      <c r="G1123" s="7">
        <f>VLOOKUP(D1123,Table5[[Facility]:[DistrrictCode]],2,FALSE)</f>
        <v>12</v>
      </c>
      <c r="H1123" s="7"/>
      <c r="I1123" s="7"/>
      <c r="J1123" s="7"/>
      <c r="K1123" s="9">
        <v>757104596</v>
      </c>
      <c r="L1123" s="7"/>
    </row>
    <row r="1124" spans="1:12" x14ac:dyDescent="0.3">
      <c r="A1124" s="1">
        <v>2659</v>
      </c>
      <c r="B1124" s="7" t="s">
        <v>3602</v>
      </c>
      <c r="C1124" s="7" t="s">
        <v>174</v>
      </c>
      <c r="D1124" s="7" t="s">
        <v>541</v>
      </c>
      <c r="E1124" s="8">
        <f>VLOOKUP(D1124,Table5[[Facility]:[DistrrictCode]],3,FALSE)</f>
        <v>23</v>
      </c>
      <c r="F1124" s="1" t="s">
        <v>262</v>
      </c>
      <c r="G1124" s="7">
        <f>VLOOKUP(D1124,Table5[[Facility]:[DistrrictCode]],2,FALSE)</f>
        <v>12</v>
      </c>
      <c r="H1124" s="7"/>
      <c r="I1124" s="7"/>
      <c r="J1124" s="7" t="s">
        <v>2513</v>
      </c>
      <c r="K1124" s="9">
        <v>704835570</v>
      </c>
      <c r="L1124" s="7"/>
    </row>
    <row r="1125" spans="1:12" x14ac:dyDescent="0.3">
      <c r="A1125" s="1">
        <v>2660</v>
      </c>
      <c r="B1125" s="7" t="s">
        <v>3603</v>
      </c>
      <c r="C1125" s="7" t="s">
        <v>76</v>
      </c>
      <c r="D1125" s="7" t="s">
        <v>541</v>
      </c>
      <c r="E1125" s="8">
        <f>VLOOKUP(D1125,Table5[[Facility]:[DistrrictCode]],3,FALSE)</f>
        <v>23</v>
      </c>
      <c r="F1125" s="1" t="s">
        <v>262</v>
      </c>
      <c r="G1125" s="7">
        <f>VLOOKUP(D1125,Table5[[Facility]:[DistrrictCode]],2,FALSE)</f>
        <v>12</v>
      </c>
      <c r="H1125" s="7"/>
      <c r="I1125" s="7"/>
      <c r="J1125" s="7" t="s">
        <v>2514</v>
      </c>
      <c r="K1125" s="9">
        <v>759191451</v>
      </c>
      <c r="L1125" s="7"/>
    </row>
    <row r="1126" spans="1:12" x14ac:dyDescent="0.3">
      <c r="A1126" s="1">
        <v>2661</v>
      </c>
      <c r="B1126" s="7" t="s">
        <v>37</v>
      </c>
      <c r="C1126" s="7" t="s">
        <v>117</v>
      </c>
      <c r="D1126" s="7" t="s">
        <v>302</v>
      </c>
      <c r="E1126" s="8">
        <f>VLOOKUP(D1126,Table5[[Facility]:[DistrrictCode]],3,FALSE)</f>
        <v>4</v>
      </c>
      <c r="F1126" s="1" t="s">
        <v>262</v>
      </c>
      <c r="G1126" s="7">
        <f>VLOOKUP(D1126,Table5[[Facility]:[DistrrictCode]],2,FALSE)</f>
        <v>16</v>
      </c>
      <c r="H1126" s="7"/>
      <c r="I1126" s="7" t="s">
        <v>2528</v>
      </c>
      <c r="J1126" s="7" t="s">
        <v>2527</v>
      </c>
      <c r="K1126" s="9">
        <v>783610768</v>
      </c>
      <c r="L1126" s="9">
        <v>775285123</v>
      </c>
    </row>
    <row r="1127" spans="1:12" x14ac:dyDescent="0.3">
      <c r="A1127" s="1">
        <v>2662</v>
      </c>
      <c r="B1127" s="7" t="s">
        <v>2515</v>
      </c>
      <c r="C1127" s="7" t="s">
        <v>76</v>
      </c>
      <c r="D1127" s="7" t="s">
        <v>302</v>
      </c>
      <c r="E1127" s="8">
        <f>VLOOKUP(D1127,Table5[[Facility]:[DistrrictCode]],3,FALSE)</f>
        <v>4</v>
      </c>
      <c r="F1127" s="1" t="s">
        <v>262</v>
      </c>
      <c r="G1127" s="7">
        <f>VLOOKUP(D1127,Table5[[Facility]:[DistrrictCode]],2,FALSE)</f>
        <v>16</v>
      </c>
      <c r="H1127" s="7"/>
      <c r="I1127" s="7"/>
      <c r="J1127" s="7" t="s">
        <v>2522</v>
      </c>
      <c r="K1127" s="9">
        <v>700902355</v>
      </c>
      <c r="L1127" s="9">
        <v>781691625</v>
      </c>
    </row>
    <row r="1128" spans="1:12" x14ac:dyDescent="0.3">
      <c r="A1128" s="1">
        <v>2663</v>
      </c>
      <c r="B1128" s="7" t="s">
        <v>2516</v>
      </c>
      <c r="C1128" s="7" t="s">
        <v>198</v>
      </c>
      <c r="D1128" s="7" t="s">
        <v>302</v>
      </c>
      <c r="E1128" s="8">
        <f>VLOOKUP(D1128,Table5[[Facility]:[DistrrictCode]],3,FALSE)</f>
        <v>4</v>
      </c>
      <c r="F1128" s="1" t="s">
        <v>262</v>
      </c>
      <c r="G1128" s="7">
        <f>VLOOKUP(D1128,Table5[[Facility]:[DistrrictCode]],2,FALSE)</f>
        <v>16</v>
      </c>
      <c r="H1128" s="7"/>
      <c r="I1128" s="7"/>
      <c r="J1128" s="7" t="s">
        <v>2523</v>
      </c>
      <c r="K1128" s="9" t="s">
        <v>2520</v>
      </c>
      <c r="L1128" s="9">
        <v>778017074</v>
      </c>
    </row>
    <row r="1129" spans="1:12" x14ac:dyDescent="0.3">
      <c r="A1129" s="1">
        <v>2664</v>
      </c>
      <c r="B1129" s="7" t="s">
        <v>2517</v>
      </c>
      <c r="C1129" s="7" t="s">
        <v>201</v>
      </c>
      <c r="D1129" s="7" t="s">
        <v>302</v>
      </c>
      <c r="E1129" s="8">
        <f>VLOOKUP(D1129,Table5[[Facility]:[DistrrictCode]],3,FALSE)</f>
        <v>4</v>
      </c>
      <c r="F1129" s="1" t="s">
        <v>262</v>
      </c>
      <c r="G1129" s="7">
        <f>VLOOKUP(D1129,Table5[[Facility]:[DistrrictCode]],2,FALSE)</f>
        <v>16</v>
      </c>
      <c r="H1129" s="7"/>
      <c r="I1129" s="7"/>
      <c r="J1129" s="7" t="s">
        <v>2524</v>
      </c>
      <c r="K1129" s="9">
        <v>779257259</v>
      </c>
      <c r="L1129" s="9">
        <v>706299465</v>
      </c>
    </row>
    <row r="1130" spans="1:12" x14ac:dyDescent="0.3">
      <c r="A1130" s="1">
        <v>2665</v>
      </c>
      <c r="B1130" s="7" t="s">
        <v>2518</v>
      </c>
      <c r="C1130" s="7" t="s">
        <v>187</v>
      </c>
      <c r="D1130" s="7" t="s">
        <v>302</v>
      </c>
      <c r="E1130" s="8">
        <f>VLOOKUP(D1130,Table5[[Facility]:[DistrrictCode]],3,FALSE)</f>
        <v>4</v>
      </c>
      <c r="F1130" s="1" t="s">
        <v>262</v>
      </c>
      <c r="G1130" s="7">
        <f>VLOOKUP(D1130,Table5[[Facility]:[DistrrictCode]],2,FALSE)</f>
        <v>16</v>
      </c>
      <c r="H1130" s="7"/>
      <c r="I1130" s="7"/>
      <c r="J1130" s="7" t="s">
        <v>2525</v>
      </c>
      <c r="K1130" s="9">
        <v>702272325</v>
      </c>
      <c r="L1130" s="7" t="s">
        <v>2521</v>
      </c>
    </row>
    <row r="1131" spans="1:12" x14ac:dyDescent="0.3">
      <c r="A1131" s="1">
        <v>2666</v>
      </c>
      <c r="B1131" s="7" t="s">
        <v>2519</v>
      </c>
      <c r="C1131" s="7" t="s">
        <v>92</v>
      </c>
      <c r="D1131" s="7" t="s">
        <v>302</v>
      </c>
      <c r="E1131" s="8">
        <f>VLOOKUP(D1131,Table5[[Facility]:[DistrrictCode]],3,FALSE)</f>
        <v>4</v>
      </c>
      <c r="F1131" s="1" t="s">
        <v>262</v>
      </c>
      <c r="G1131" s="7">
        <f>VLOOKUP(D1131,Table5[[Facility]:[DistrrictCode]],2,FALSE)</f>
        <v>16</v>
      </c>
      <c r="H1131" s="7"/>
      <c r="I1131" s="7"/>
      <c r="J1131" s="7" t="s">
        <v>2526</v>
      </c>
      <c r="K1131" s="9">
        <v>774619479</v>
      </c>
      <c r="L1131" s="9">
        <v>704888073</v>
      </c>
    </row>
    <row r="1132" spans="1:12" x14ac:dyDescent="0.3">
      <c r="A1132" s="1">
        <v>2667</v>
      </c>
      <c r="B1132" s="7" t="s">
        <v>2529</v>
      </c>
      <c r="C1132" s="7" t="s">
        <v>198</v>
      </c>
      <c r="D1132" s="7" t="s">
        <v>301</v>
      </c>
      <c r="E1132" s="8">
        <f>VLOOKUP(D1132,Table5[[Facility]:[DistrrictCode]],3,FALSE)</f>
        <v>4</v>
      </c>
      <c r="F1132" s="1" t="s">
        <v>262</v>
      </c>
      <c r="G1132" s="7">
        <f>VLOOKUP(D1132,Table5[[Facility]:[DistrrictCode]],2,FALSE)</f>
        <v>16</v>
      </c>
      <c r="H1132" s="7"/>
      <c r="I1132" s="7"/>
      <c r="J1132" s="7" t="s">
        <v>2534</v>
      </c>
      <c r="K1132" s="9">
        <v>703637913</v>
      </c>
      <c r="L1132" s="9">
        <v>782559192</v>
      </c>
    </row>
    <row r="1133" spans="1:12" x14ac:dyDescent="0.3">
      <c r="A1133" s="1">
        <v>2668</v>
      </c>
      <c r="B1133" s="7" t="s">
        <v>2530</v>
      </c>
      <c r="C1133" s="7" t="s">
        <v>76</v>
      </c>
      <c r="D1133" s="7" t="s">
        <v>301</v>
      </c>
      <c r="E1133" s="8">
        <f>VLOOKUP(D1133,Table5[[Facility]:[DistrrictCode]],3,FALSE)</f>
        <v>4</v>
      </c>
      <c r="F1133" s="1" t="s">
        <v>262</v>
      </c>
      <c r="G1133" s="7">
        <f>VLOOKUP(D1133,Table5[[Facility]:[DistrrictCode]],2,FALSE)</f>
        <v>16</v>
      </c>
      <c r="H1133" s="7"/>
      <c r="I1133" s="7"/>
      <c r="J1133" s="7" t="s">
        <v>2535</v>
      </c>
      <c r="K1133" s="9" t="s">
        <v>2533</v>
      </c>
      <c r="L1133" s="7"/>
    </row>
    <row r="1134" spans="1:12" x14ac:dyDescent="0.3">
      <c r="A1134" s="1">
        <v>2669</v>
      </c>
      <c r="B1134" s="7" t="s">
        <v>2531</v>
      </c>
      <c r="C1134" s="7" t="s">
        <v>92</v>
      </c>
      <c r="D1134" s="7" t="s">
        <v>301</v>
      </c>
      <c r="E1134" s="8">
        <f>VLOOKUP(D1134,Table5[[Facility]:[DistrrictCode]],3,FALSE)</f>
        <v>4</v>
      </c>
      <c r="F1134" s="1" t="s">
        <v>262</v>
      </c>
      <c r="G1134" s="7">
        <f>VLOOKUP(D1134,Table5[[Facility]:[DistrrictCode]],2,FALSE)</f>
        <v>16</v>
      </c>
      <c r="H1134" s="7"/>
      <c r="I1134" s="7"/>
      <c r="J1134" s="7" t="s">
        <v>2536</v>
      </c>
      <c r="K1134" s="9">
        <v>751230093</v>
      </c>
      <c r="L1134" s="7"/>
    </row>
    <row r="1135" spans="1:12" x14ac:dyDescent="0.3">
      <c r="A1135" s="1">
        <v>2670</v>
      </c>
      <c r="B1135" s="7" t="s">
        <v>2532</v>
      </c>
      <c r="C1135" s="7" t="s">
        <v>75</v>
      </c>
      <c r="D1135" s="7" t="s">
        <v>301</v>
      </c>
      <c r="E1135" s="8">
        <f>VLOOKUP(D1135,Table5[[Facility]:[DistrrictCode]],3,FALSE)</f>
        <v>4</v>
      </c>
      <c r="F1135" s="1" t="s">
        <v>262</v>
      </c>
      <c r="G1135" s="7">
        <f>VLOOKUP(D1135,Table5[[Facility]:[DistrrictCode]],2,FALSE)</f>
        <v>16</v>
      </c>
      <c r="H1135" s="7"/>
      <c r="I1135" s="7"/>
      <c r="J1135" s="7"/>
      <c r="K1135" s="9">
        <v>752628514</v>
      </c>
      <c r="L1135" s="9">
        <v>758522439</v>
      </c>
    </row>
    <row r="1136" spans="1:12" x14ac:dyDescent="0.3">
      <c r="A1136" s="1">
        <v>2671</v>
      </c>
      <c r="B1136" s="7" t="s">
        <v>2537</v>
      </c>
      <c r="C1136" s="7" t="s">
        <v>92</v>
      </c>
      <c r="D1136" s="7" t="s">
        <v>457</v>
      </c>
      <c r="E1136" s="8">
        <f>VLOOKUP(D1136,Table5[[Facility]:[DistrrictCode]],3,FALSE)</f>
        <v>15</v>
      </c>
      <c r="F1136" s="1" t="s">
        <v>262</v>
      </c>
      <c r="G1136" s="7">
        <f>VLOOKUP(D1136,Table5[[Facility]:[DistrrictCode]],2,FALSE)</f>
        <v>4</v>
      </c>
      <c r="H1136" s="7"/>
      <c r="I1136" s="7"/>
      <c r="J1136" s="7" t="s">
        <v>2541</v>
      </c>
      <c r="K1136" s="9">
        <v>753370040</v>
      </c>
      <c r="L1136" s="7"/>
    </row>
    <row r="1137" spans="1:12" x14ac:dyDescent="0.3">
      <c r="A1137" s="1">
        <v>2672</v>
      </c>
      <c r="B1137" s="7" t="s">
        <v>2538</v>
      </c>
      <c r="C1137" s="7" t="s">
        <v>76</v>
      </c>
      <c r="D1137" s="7" t="s">
        <v>457</v>
      </c>
      <c r="E1137" s="8">
        <f>VLOOKUP(D1137,Table5[[Facility]:[DistrrictCode]],3,FALSE)</f>
        <v>15</v>
      </c>
      <c r="F1137" s="1" t="s">
        <v>262</v>
      </c>
      <c r="G1137" s="7">
        <f>VLOOKUP(D1137,Table5[[Facility]:[DistrrictCode]],2,FALSE)</f>
        <v>4</v>
      </c>
      <c r="H1137" s="7"/>
      <c r="I1137" s="7"/>
      <c r="J1137" s="7" t="s">
        <v>2542</v>
      </c>
      <c r="K1137" s="9">
        <v>702565145</v>
      </c>
      <c r="L1137" s="9">
        <v>778191054</v>
      </c>
    </row>
    <row r="1138" spans="1:12" x14ac:dyDescent="0.3">
      <c r="A1138" s="1">
        <v>2673</v>
      </c>
      <c r="B1138" s="7" t="s">
        <v>2539</v>
      </c>
      <c r="C1138" s="7" t="s">
        <v>197</v>
      </c>
      <c r="D1138" s="7" t="s">
        <v>457</v>
      </c>
      <c r="E1138" s="8">
        <f>VLOOKUP(D1138,Table5[[Facility]:[DistrrictCode]],3,FALSE)</f>
        <v>15</v>
      </c>
      <c r="F1138" s="1" t="s">
        <v>262</v>
      </c>
      <c r="G1138" s="7">
        <f>VLOOKUP(D1138,Table5[[Facility]:[DistrrictCode]],2,FALSE)</f>
        <v>4</v>
      </c>
      <c r="H1138" s="7"/>
      <c r="I1138" s="7"/>
      <c r="J1138" s="7" t="s">
        <v>2543</v>
      </c>
      <c r="K1138" s="9" t="s">
        <v>2540</v>
      </c>
      <c r="L1138" s="7"/>
    </row>
    <row r="1139" spans="1:12" x14ac:dyDescent="0.3">
      <c r="A1139" s="1">
        <v>2674</v>
      </c>
      <c r="B1139" s="7" t="s">
        <v>2544</v>
      </c>
      <c r="C1139" s="7" t="s">
        <v>186</v>
      </c>
      <c r="D1139" s="7" t="s">
        <v>300</v>
      </c>
      <c r="E1139" s="8">
        <f>VLOOKUP(D1139,Table5[[Facility]:[DistrrictCode]],3,FALSE)</f>
        <v>11</v>
      </c>
      <c r="F1139" s="1" t="s">
        <v>262</v>
      </c>
      <c r="G1139" s="7">
        <f>VLOOKUP(D1139,Table5[[Facility]:[DistrrictCode]],2,FALSE)</f>
        <v>12</v>
      </c>
      <c r="H1139" s="7"/>
      <c r="I1139" s="7" t="s">
        <v>2548</v>
      </c>
      <c r="J1139" s="7"/>
      <c r="K1139" s="9">
        <v>774971462</v>
      </c>
      <c r="L1139" s="9">
        <v>700301838</v>
      </c>
    </row>
    <row r="1140" spans="1:12" x14ac:dyDescent="0.3">
      <c r="A1140" s="1">
        <v>2675</v>
      </c>
      <c r="B1140" s="7" t="s">
        <v>2545</v>
      </c>
      <c r="C1140" s="7" t="s">
        <v>92</v>
      </c>
      <c r="D1140" s="7" t="s">
        <v>300</v>
      </c>
      <c r="E1140" s="8">
        <f>VLOOKUP(D1140,Table5[[Facility]:[DistrrictCode]],3,FALSE)</f>
        <v>11</v>
      </c>
      <c r="F1140" s="1" t="s">
        <v>262</v>
      </c>
      <c r="G1140" s="7">
        <f>VLOOKUP(D1140,Table5[[Facility]:[DistrrictCode]],2,FALSE)</f>
        <v>12</v>
      </c>
      <c r="H1140" s="7"/>
      <c r="I1140" s="7" t="s">
        <v>2550</v>
      </c>
      <c r="J1140" s="7"/>
      <c r="K1140" s="9">
        <v>772629805</v>
      </c>
      <c r="L1140" s="9">
        <v>752629805</v>
      </c>
    </row>
    <row r="1141" spans="1:12" x14ac:dyDescent="0.3">
      <c r="A1141" s="1">
        <v>2676</v>
      </c>
      <c r="B1141" s="7" t="s">
        <v>2546</v>
      </c>
      <c r="C1141" s="7" t="s">
        <v>88</v>
      </c>
      <c r="D1141" s="7" t="s">
        <v>300</v>
      </c>
      <c r="E1141" s="8">
        <f>VLOOKUP(D1141,Table5[[Facility]:[DistrrictCode]],3,FALSE)</f>
        <v>11</v>
      </c>
      <c r="F1141" s="1" t="s">
        <v>262</v>
      </c>
      <c r="G1141" s="7">
        <f>VLOOKUP(D1141,Table5[[Facility]:[DistrrictCode]],2,FALSE)</f>
        <v>12</v>
      </c>
      <c r="H1141" s="7"/>
      <c r="I1141" s="7"/>
      <c r="J1141" s="7" t="s">
        <v>2549</v>
      </c>
      <c r="K1141" s="9">
        <v>751828700</v>
      </c>
      <c r="L1141" s="7"/>
    </row>
    <row r="1142" spans="1:12" x14ac:dyDescent="0.3">
      <c r="A1142" s="1">
        <v>2677</v>
      </c>
      <c r="B1142" s="7" t="s">
        <v>2547</v>
      </c>
      <c r="C1142" s="7" t="s">
        <v>124</v>
      </c>
      <c r="D1142" s="7" t="s">
        <v>300</v>
      </c>
      <c r="E1142" s="8">
        <f>VLOOKUP(D1142,Table5[[Facility]:[DistrrictCode]],3,FALSE)</f>
        <v>11</v>
      </c>
      <c r="F1142" s="1" t="s">
        <v>262</v>
      </c>
      <c r="G1142" s="7">
        <f>VLOOKUP(D1142,Table5[[Facility]:[DistrrictCode]],2,FALSE)</f>
        <v>12</v>
      </c>
      <c r="H1142" s="7"/>
      <c r="I1142" s="7" t="s">
        <v>2551</v>
      </c>
      <c r="J1142" s="7"/>
      <c r="K1142" s="9">
        <v>782780466</v>
      </c>
      <c r="L1142" s="9">
        <v>752780466</v>
      </c>
    </row>
    <row r="1143" spans="1:12" x14ac:dyDescent="0.3">
      <c r="A1143" s="1">
        <v>2678</v>
      </c>
      <c r="B1143" s="7" t="s">
        <v>2552</v>
      </c>
      <c r="C1143" s="7" t="s">
        <v>117</v>
      </c>
      <c r="D1143" s="7" t="s">
        <v>299</v>
      </c>
      <c r="E1143" s="8">
        <f>VLOOKUP(D1143,Table5[[Facility]:[DistrrictCode]],3,FALSE)</f>
        <v>19</v>
      </c>
      <c r="F1143" s="1" t="s">
        <v>262</v>
      </c>
      <c r="G1143" s="7">
        <f>VLOOKUP(D1143,Table5[[Facility]:[DistrrictCode]],2,FALSE)</f>
        <v>12</v>
      </c>
      <c r="H1143" s="7"/>
      <c r="I1143" s="7" t="s">
        <v>2566</v>
      </c>
      <c r="J1143" s="7"/>
      <c r="K1143" s="9" t="s">
        <v>2561</v>
      </c>
      <c r="L1143" s="7"/>
    </row>
    <row r="1144" spans="1:12" x14ac:dyDescent="0.3">
      <c r="A1144" s="1">
        <v>2679</v>
      </c>
      <c r="B1144" s="7" t="s">
        <v>3604</v>
      </c>
      <c r="C1144" s="7" t="s">
        <v>145</v>
      </c>
      <c r="D1144" s="7" t="s">
        <v>299</v>
      </c>
      <c r="E1144" s="8">
        <f>VLOOKUP(D1144,Table5[[Facility]:[DistrrictCode]],3,FALSE)</f>
        <v>19</v>
      </c>
      <c r="F1144" s="1" t="s">
        <v>262</v>
      </c>
      <c r="G1144" s="7">
        <f>VLOOKUP(D1144,Table5[[Facility]:[DistrrictCode]],2,FALSE)</f>
        <v>12</v>
      </c>
      <c r="H1144" s="7"/>
      <c r="I1144" s="7"/>
      <c r="J1144" s="7"/>
      <c r="K1144" s="9">
        <v>782859974</v>
      </c>
      <c r="L1144" s="7"/>
    </row>
    <row r="1145" spans="1:12" x14ac:dyDescent="0.3">
      <c r="A1145" s="1">
        <v>2680</v>
      </c>
      <c r="B1145" s="7" t="s">
        <v>3605</v>
      </c>
      <c r="C1145" s="7" t="s">
        <v>92</v>
      </c>
      <c r="D1145" s="7" t="s">
        <v>299</v>
      </c>
      <c r="E1145" s="8">
        <f>VLOOKUP(D1145,Table5[[Facility]:[DistrrictCode]],3,FALSE)</f>
        <v>19</v>
      </c>
      <c r="F1145" s="1" t="s">
        <v>262</v>
      </c>
      <c r="G1145" s="7">
        <f>VLOOKUP(D1145,Table5[[Facility]:[DistrrictCode]],2,FALSE)</f>
        <v>12</v>
      </c>
      <c r="H1145" s="7"/>
      <c r="I1145" s="7"/>
      <c r="J1145" s="7"/>
      <c r="K1145" s="9">
        <v>776005669</v>
      </c>
      <c r="L1145" s="7"/>
    </row>
    <row r="1146" spans="1:12" x14ac:dyDescent="0.3">
      <c r="A1146" s="1">
        <v>2681</v>
      </c>
      <c r="B1146" s="7" t="s">
        <v>3606</v>
      </c>
      <c r="C1146" s="7" t="s">
        <v>138</v>
      </c>
      <c r="D1146" s="7" t="s">
        <v>299</v>
      </c>
      <c r="E1146" s="8">
        <f>VLOOKUP(D1146,Table5[[Facility]:[DistrrictCode]],3,FALSE)</f>
        <v>19</v>
      </c>
      <c r="F1146" s="1" t="s">
        <v>262</v>
      </c>
      <c r="G1146" s="7">
        <f>VLOOKUP(D1146,Table5[[Facility]:[DistrrictCode]],2,FALSE)</f>
        <v>12</v>
      </c>
      <c r="H1146" s="7"/>
      <c r="I1146" s="7"/>
      <c r="J1146" s="7"/>
      <c r="K1146" s="9">
        <v>774274219</v>
      </c>
      <c r="L1146" s="7"/>
    </row>
    <row r="1147" spans="1:12" x14ac:dyDescent="0.3">
      <c r="A1147" s="1">
        <v>2682</v>
      </c>
      <c r="B1147" s="7" t="s">
        <v>3607</v>
      </c>
      <c r="C1147" s="7" t="s">
        <v>107</v>
      </c>
      <c r="D1147" s="7" t="s">
        <v>299</v>
      </c>
      <c r="E1147" s="8">
        <f>VLOOKUP(D1147,Table5[[Facility]:[DistrrictCode]],3,FALSE)</f>
        <v>19</v>
      </c>
      <c r="F1147" s="1" t="s">
        <v>262</v>
      </c>
      <c r="G1147" s="7">
        <f>VLOOKUP(D1147,Table5[[Facility]:[DistrrictCode]],2,FALSE)</f>
        <v>12</v>
      </c>
      <c r="H1147" s="7"/>
      <c r="I1147" s="7"/>
      <c r="J1147" s="7" t="s">
        <v>2567</v>
      </c>
      <c r="K1147" s="9">
        <v>779209252</v>
      </c>
      <c r="L1147" s="7"/>
    </row>
    <row r="1148" spans="1:12" x14ac:dyDescent="0.3">
      <c r="A1148" s="1">
        <v>2683</v>
      </c>
      <c r="B1148" s="7" t="s">
        <v>2553</v>
      </c>
      <c r="C1148" s="7" t="s">
        <v>111</v>
      </c>
      <c r="D1148" s="7" t="s">
        <v>299</v>
      </c>
      <c r="E1148" s="8">
        <f>VLOOKUP(D1148,Table5[[Facility]:[DistrrictCode]],3,FALSE)</f>
        <v>19</v>
      </c>
      <c r="F1148" s="1" t="s">
        <v>262</v>
      </c>
      <c r="G1148" s="7">
        <f>VLOOKUP(D1148,Table5[[Facility]:[DistrrictCode]],2,FALSE)</f>
        <v>12</v>
      </c>
      <c r="H1148" s="7"/>
      <c r="I1148" s="7"/>
      <c r="J1148" s="7"/>
      <c r="K1148" s="9">
        <v>783717478</v>
      </c>
      <c r="L1148" s="7"/>
    </row>
    <row r="1149" spans="1:12" x14ac:dyDescent="0.3">
      <c r="A1149" s="1">
        <v>2684</v>
      </c>
      <c r="B1149" s="7" t="s">
        <v>2554</v>
      </c>
      <c r="C1149" s="7" t="s">
        <v>186</v>
      </c>
      <c r="D1149" s="7" t="s">
        <v>299</v>
      </c>
      <c r="E1149" s="8">
        <f>VLOOKUP(D1149,Table5[[Facility]:[DistrrictCode]],3,FALSE)</f>
        <v>19</v>
      </c>
      <c r="F1149" s="1" t="s">
        <v>262</v>
      </c>
      <c r="G1149" s="7">
        <f>VLOOKUP(D1149,Table5[[Facility]:[DistrrictCode]],2,FALSE)</f>
        <v>12</v>
      </c>
      <c r="H1149" s="7"/>
      <c r="I1149" s="7"/>
      <c r="J1149" s="7"/>
      <c r="K1149" s="9" t="s">
        <v>2562</v>
      </c>
      <c r="L1149" s="7"/>
    </row>
    <row r="1150" spans="1:12" x14ac:dyDescent="0.3">
      <c r="A1150" s="1">
        <v>2685</v>
      </c>
      <c r="B1150" s="7" t="s">
        <v>2555</v>
      </c>
      <c r="C1150" s="7" t="s">
        <v>84</v>
      </c>
      <c r="D1150" s="7" t="s">
        <v>299</v>
      </c>
      <c r="E1150" s="8">
        <f>VLOOKUP(D1150,Table5[[Facility]:[DistrrictCode]],3,FALSE)</f>
        <v>19</v>
      </c>
      <c r="F1150" s="1" t="s">
        <v>262</v>
      </c>
      <c r="G1150" s="7">
        <f>VLOOKUP(D1150,Table5[[Facility]:[DistrrictCode]],2,FALSE)</f>
        <v>12</v>
      </c>
      <c r="H1150" s="7"/>
      <c r="I1150" s="7"/>
      <c r="J1150" s="7"/>
      <c r="K1150" s="9" t="s">
        <v>2563</v>
      </c>
      <c r="L1150" s="7"/>
    </row>
    <row r="1151" spans="1:12" x14ac:dyDescent="0.3">
      <c r="A1151" s="1">
        <v>2686</v>
      </c>
      <c r="B1151" s="7" t="s">
        <v>2556</v>
      </c>
      <c r="C1151" s="7" t="s">
        <v>201</v>
      </c>
      <c r="D1151" s="7" t="s">
        <v>299</v>
      </c>
      <c r="E1151" s="8">
        <f>VLOOKUP(D1151,Table5[[Facility]:[DistrrictCode]],3,FALSE)</f>
        <v>19</v>
      </c>
      <c r="F1151" s="1" t="s">
        <v>262</v>
      </c>
      <c r="G1151" s="7">
        <f>VLOOKUP(D1151,Table5[[Facility]:[DistrrictCode]],2,FALSE)</f>
        <v>12</v>
      </c>
      <c r="H1151" s="7"/>
      <c r="I1151" s="7"/>
      <c r="J1151" s="7" t="s">
        <v>2568</v>
      </c>
      <c r="K1151" s="9" t="s">
        <v>2564</v>
      </c>
      <c r="L1151" s="7"/>
    </row>
    <row r="1152" spans="1:12" x14ac:dyDescent="0.3">
      <c r="A1152" s="1">
        <v>2687</v>
      </c>
      <c r="B1152" s="7" t="s">
        <v>2557</v>
      </c>
      <c r="C1152" s="7" t="s">
        <v>73</v>
      </c>
      <c r="D1152" s="7" t="s">
        <v>299</v>
      </c>
      <c r="E1152" s="8">
        <f>VLOOKUP(D1152,Table5[[Facility]:[DistrrictCode]],3,FALSE)</f>
        <v>19</v>
      </c>
      <c r="F1152" s="1" t="s">
        <v>262</v>
      </c>
      <c r="G1152" s="7">
        <f>VLOOKUP(D1152,Table5[[Facility]:[DistrrictCode]],2,FALSE)</f>
        <v>12</v>
      </c>
      <c r="H1152" s="7"/>
      <c r="I1152" s="7"/>
      <c r="J1152" s="7"/>
      <c r="K1152" s="9" t="s">
        <v>2565</v>
      </c>
      <c r="L1152" s="7"/>
    </row>
    <row r="1153" spans="1:12" x14ac:dyDescent="0.3">
      <c r="A1153" s="1">
        <v>2688</v>
      </c>
      <c r="B1153" s="7" t="s">
        <v>2558</v>
      </c>
      <c r="C1153" s="7" t="s">
        <v>158</v>
      </c>
      <c r="D1153" s="7" t="s">
        <v>299</v>
      </c>
      <c r="E1153" s="8">
        <f>VLOOKUP(D1153,Table5[[Facility]:[DistrrictCode]],3,FALSE)</f>
        <v>19</v>
      </c>
      <c r="F1153" s="1" t="s">
        <v>262</v>
      </c>
      <c r="G1153" s="7">
        <f>VLOOKUP(D1153,Table5[[Facility]:[DistrrictCode]],2,FALSE)</f>
        <v>12</v>
      </c>
      <c r="H1153" s="7"/>
      <c r="I1153" s="7"/>
      <c r="J1153" s="7"/>
      <c r="K1153" s="9" t="s">
        <v>2570</v>
      </c>
      <c r="L1153" s="7"/>
    </row>
    <row r="1154" spans="1:12" x14ac:dyDescent="0.3">
      <c r="A1154" s="1">
        <v>2689</v>
      </c>
      <c r="B1154" s="7" t="s">
        <v>2559</v>
      </c>
      <c r="C1154" s="7" t="s">
        <v>158</v>
      </c>
      <c r="D1154" s="7" t="s">
        <v>299</v>
      </c>
      <c r="E1154" s="8">
        <f>VLOOKUP(D1154,Table5[[Facility]:[DistrrictCode]],3,FALSE)</f>
        <v>19</v>
      </c>
      <c r="F1154" s="1" t="s">
        <v>262</v>
      </c>
      <c r="G1154" s="7">
        <f>VLOOKUP(D1154,Table5[[Facility]:[DistrrictCode]],2,FALSE)</f>
        <v>12</v>
      </c>
      <c r="H1154" s="7"/>
      <c r="I1154" s="7"/>
      <c r="J1154" s="7"/>
      <c r="K1154" s="9" t="s">
        <v>2571</v>
      </c>
      <c r="L1154" s="7"/>
    </row>
    <row r="1155" spans="1:12" x14ac:dyDescent="0.3">
      <c r="A1155" s="1">
        <v>2690</v>
      </c>
      <c r="B1155" s="7" t="s">
        <v>2560</v>
      </c>
      <c r="C1155" s="7" t="s">
        <v>201</v>
      </c>
      <c r="D1155" s="7" t="s">
        <v>299</v>
      </c>
      <c r="E1155" s="8">
        <f>VLOOKUP(D1155,Table5[[Facility]:[DistrrictCode]],3,FALSE)</f>
        <v>19</v>
      </c>
      <c r="F1155" s="1" t="s">
        <v>262</v>
      </c>
      <c r="G1155" s="7">
        <f>VLOOKUP(D1155,Table5[[Facility]:[DistrrictCode]],2,FALSE)</f>
        <v>12</v>
      </c>
      <c r="H1155" s="7"/>
      <c r="I1155" s="7"/>
      <c r="J1155" s="7" t="s">
        <v>2569</v>
      </c>
      <c r="K1155" s="9" t="s">
        <v>2572</v>
      </c>
      <c r="L1155" s="7"/>
    </row>
    <row r="1156" spans="1:12" x14ac:dyDescent="0.3">
      <c r="A1156" s="1">
        <v>2691</v>
      </c>
      <c r="B1156" s="7" t="s">
        <v>2573</v>
      </c>
      <c r="C1156" s="7" t="s">
        <v>90</v>
      </c>
      <c r="D1156" s="7" t="s">
        <v>539</v>
      </c>
      <c r="E1156" s="8">
        <f>VLOOKUP(D1156,Table5[[Facility]:[DistrrictCode]],3,FALSE)</f>
        <v>23</v>
      </c>
      <c r="F1156" s="1" t="s">
        <v>262</v>
      </c>
      <c r="G1156" s="7">
        <f>VLOOKUP(D1156,Table5[[Facility]:[DistrrictCode]],2,FALSE)</f>
        <v>12</v>
      </c>
      <c r="H1156" s="7"/>
      <c r="I1156" s="7"/>
      <c r="J1156" s="7" t="s">
        <v>2577</v>
      </c>
      <c r="K1156" s="9">
        <v>753683653</v>
      </c>
      <c r="L1156" s="7"/>
    </row>
    <row r="1157" spans="1:12" x14ac:dyDescent="0.3">
      <c r="A1157" s="1">
        <v>2692</v>
      </c>
      <c r="B1157" s="7" t="s">
        <v>2574</v>
      </c>
      <c r="C1157" s="7" t="s">
        <v>76</v>
      </c>
      <c r="D1157" s="7" t="s">
        <v>539</v>
      </c>
      <c r="E1157" s="8">
        <f>VLOOKUP(D1157,Table5[[Facility]:[DistrrictCode]],3,FALSE)</f>
        <v>23</v>
      </c>
      <c r="F1157" s="1" t="s">
        <v>262</v>
      </c>
      <c r="G1157" s="7">
        <f>VLOOKUP(D1157,Table5[[Facility]:[DistrrictCode]],2,FALSE)</f>
        <v>12</v>
      </c>
      <c r="H1157" s="7"/>
      <c r="I1157" s="7"/>
      <c r="J1157" s="7" t="s">
        <v>2578</v>
      </c>
      <c r="K1157" s="9">
        <v>70265074</v>
      </c>
      <c r="L1157" s="7"/>
    </row>
    <row r="1158" spans="1:12" x14ac:dyDescent="0.3">
      <c r="A1158" s="1">
        <v>2693</v>
      </c>
      <c r="B1158" s="7" t="s">
        <v>2575</v>
      </c>
      <c r="C1158" s="7" t="s">
        <v>76</v>
      </c>
      <c r="D1158" s="7" t="s">
        <v>539</v>
      </c>
      <c r="E1158" s="8">
        <f>VLOOKUP(D1158,Table5[[Facility]:[DistrrictCode]],3,FALSE)</f>
        <v>23</v>
      </c>
      <c r="F1158" s="1" t="s">
        <v>262</v>
      </c>
      <c r="G1158" s="7">
        <f>VLOOKUP(D1158,Table5[[Facility]:[DistrrictCode]],2,FALSE)</f>
        <v>12</v>
      </c>
      <c r="H1158" s="7"/>
      <c r="I1158" s="7"/>
      <c r="J1158" s="7" t="s">
        <v>2579</v>
      </c>
      <c r="K1158" s="9">
        <v>756166764</v>
      </c>
      <c r="L1158" s="7"/>
    </row>
    <row r="1159" spans="1:12" x14ac:dyDescent="0.3">
      <c r="A1159" s="1">
        <v>2694</v>
      </c>
      <c r="B1159" s="7" t="s">
        <v>2576</v>
      </c>
      <c r="C1159" s="7" t="s">
        <v>109</v>
      </c>
      <c r="D1159" s="7" t="s">
        <v>539</v>
      </c>
      <c r="E1159" s="8">
        <f>VLOOKUP(D1159,Table5[[Facility]:[DistrrictCode]],3,FALSE)</f>
        <v>23</v>
      </c>
      <c r="F1159" s="1" t="s">
        <v>262</v>
      </c>
      <c r="G1159" s="7">
        <f>VLOOKUP(D1159,Table5[[Facility]:[DistrrictCode]],2,FALSE)</f>
        <v>12</v>
      </c>
      <c r="H1159" s="7"/>
      <c r="I1159" s="7"/>
      <c r="J1159" s="7" t="s">
        <v>2580</v>
      </c>
      <c r="K1159" s="9">
        <v>705807959</v>
      </c>
      <c r="L1159" s="7"/>
    </row>
    <row r="1160" spans="1:12" x14ac:dyDescent="0.3">
      <c r="A1160" s="1">
        <v>2695</v>
      </c>
      <c r="B1160" s="7" t="s">
        <v>3608</v>
      </c>
      <c r="C1160" s="7" t="s">
        <v>109</v>
      </c>
      <c r="D1160" s="7" t="s">
        <v>538</v>
      </c>
      <c r="E1160" s="8">
        <f>VLOOKUP(D1160,Table5[[Facility]:[DistrrictCode]],3,FALSE)</f>
        <v>11</v>
      </c>
      <c r="F1160" s="1" t="s">
        <v>262</v>
      </c>
      <c r="G1160" s="7">
        <f>VLOOKUP(D1160,Table5[[Facility]:[DistrrictCode]],2,FALSE)</f>
        <v>12</v>
      </c>
      <c r="H1160" s="7"/>
      <c r="I1160" s="7"/>
      <c r="J1160" s="7" t="s">
        <v>2581</v>
      </c>
      <c r="K1160" s="9">
        <v>772895692</v>
      </c>
      <c r="L1160" s="7"/>
    </row>
    <row r="1161" spans="1:12" x14ac:dyDescent="0.3">
      <c r="A1161" s="1">
        <v>2696</v>
      </c>
      <c r="B1161" s="7" t="s">
        <v>3609</v>
      </c>
      <c r="C1161" s="7" t="s">
        <v>204</v>
      </c>
      <c r="D1161" s="7" t="s">
        <v>538</v>
      </c>
      <c r="E1161" s="8">
        <f>VLOOKUP(D1161,Table5[[Facility]:[DistrrictCode]],3,FALSE)</f>
        <v>11</v>
      </c>
      <c r="F1161" s="1" t="s">
        <v>262</v>
      </c>
      <c r="G1161" s="7">
        <f>VLOOKUP(D1161,Table5[[Facility]:[DistrrictCode]],2,FALSE)</f>
        <v>12</v>
      </c>
      <c r="H1161" s="7"/>
      <c r="I1161" s="7"/>
      <c r="J1161" s="7"/>
      <c r="K1161" s="9">
        <v>781675474</v>
      </c>
      <c r="L1161" s="7"/>
    </row>
    <row r="1162" spans="1:12" x14ac:dyDescent="0.3">
      <c r="A1162" s="1">
        <v>2697</v>
      </c>
      <c r="B1162" s="7" t="s">
        <v>3610</v>
      </c>
      <c r="C1162" s="7" t="s">
        <v>76</v>
      </c>
      <c r="D1162" s="7" t="s">
        <v>538</v>
      </c>
      <c r="E1162" s="8">
        <f>VLOOKUP(D1162,Table5[[Facility]:[DistrrictCode]],3,FALSE)</f>
        <v>11</v>
      </c>
      <c r="F1162" s="1" t="s">
        <v>262</v>
      </c>
      <c r="G1162" s="7">
        <f>VLOOKUP(D1162,Table5[[Facility]:[DistrrictCode]],2,FALSE)</f>
        <v>12</v>
      </c>
      <c r="H1162" s="7"/>
      <c r="I1162" s="7"/>
      <c r="J1162" s="7" t="s">
        <v>2582</v>
      </c>
      <c r="K1162" s="9">
        <v>786545175</v>
      </c>
      <c r="L1162" s="7"/>
    </row>
    <row r="1163" spans="1:12" x14ac:dyDescent="0.3">
      <c r="A1163" s="1">
        <v>2698</v>
      </c>
      <c r="B1163" s="7" t="s">
        <v>3611</v>
      </c>
      <c r="C1163" s="7" t="s">
        <v>124</v>
      </c>
      <c r="D1163" s="7" t="s">
        <v>538</v>
      </c>
      <c r="E1163" s="8">
        <f>VLOOKUP(D1163,Table5[[Facility]:[DistrrictCode]],3,FALSE)</f>
        <v>11</v>
      </c>
      <c r="F1163" s="1" t="s">
        <v>262</v>
      </c>
      <c r="G1163" s="7">
        <f>VLOOKUP(D1163,Table5[[Facility]:[DistrrictCode]],2,FALSE)</f>
        <v>12</v>
      </c>
      <c r="H1163" s="7"/>
      <c r="I1163" s="7"/>
      <c r="J1163" s="7"/>
      <c r="K1163" s="9">
        <v>777760103</v>
      </c>
      <c r="L1163" s="7"/>
    </row>
    <row r="1164" spans="1:12" x14ac:dyDescent="0.3">
      <c r="A1164" s="1">
        <v>2699</v>
      </c>
      <c r="B1164" s="7" t="s">
        <v>3612</v>
      </c>
      <c r="C1164" s="7" t="s">
        <v>185</v>
      </c>
      <c r="D1164" s="7" t="s">
        <v>639</v>
      </c>
      <c r="E1164" s="8">
        <f>VLOOKUP(D1164,Table5[[Facility]:[DistrrictCode]],3,FALSE)</f>
        <v>36</v>
      </c>
      <c r="F1164" s="1" t="s">
        <v>262</v>
      </c>
      <c r="G1164" s="7">
        <f>VLOOKUP(D1164,Table5[[Facility]:[DistrrictCode]],2,FALSE)</f>
        <v>12</v>
      </c>
      <c r="H1164" s="7"/>
      <c r="I1164" s="7"/>
      <c r="J1164" s="7" t="s">
        <v>2587</v>
      </c>
      <c r="K1164" s="9">
        <v>777498869</v>
      </c>
      <c r="L1164" s="7"/>
    </row>
    <row r="1165" spans="1:12" x14ac:dyDescent="0.3">
      <c r="A1165" s="1">
        <v>2700</v>
      </c>
      <c r="B1165" s="7" t="s">
        <v>3613</v>
      </c>
      <c r="C1165" s="7" t="s">
        <v>152</v>
      </c>
      <c r="D1165" s="7" t="s">
        <v>639</v>
      </c>
      <c r="E1165" s="8">
        <f>VLOOKUP(D1165,Table5[[Facility]:[DistrrictCode]],3,FALSE)</f>
        <v>36</v>
      </c>
      <c r="F1165" s="1" t="s">
        <v>262</v>
      </c>
      <c r="G1165" s="7">
        <f>VLOOKUP(D1165,Table5[[Facility]:[DistrrictCode]],2,FALSE)</f>
        <v>12</v>
      </c>
      <c r="H1165" s="7"/>
      <c r="I1165" s="7"/>
      <c r="J1165" s="7"/>
      <c r="K1165" s="9"/>
      <c r="L1165" s="7"/>
    </row>
    <row r="1166" spans="1:12" x14ac:dyDescent="0.3">
      <c r="A1166" s="1">
        <v>2701</v>
      </c>
      <c r="B1166" s="7" t="s">
        <v>3614</v>
      </c>
      <c r="C1166" s="7" t="s">
        <v>3774</v>
      </c>
      <c r="D1166" s="7" t="s">
        <v>639</v>
      </c>
      <c r="E1166" s="8">
        <f>VLOOKUP(D1166,Table5[[Facility]:[DistrrictCode]],3,FALSE)</f>
        <v>36</v>
      </c>
      <c r="F1166" s="1" t="s">
        <v>262</v>
      </c>
      <c r="G1166" s="7">
        <f>VLOOKUP(D1166,Table5[[Facility]:[DistrrictCode]],2,FALSE)</f>
        <v>12</v>
      </c>
      <c r="H1166" s="7"/>
      <c r="I1166" s="7"/>
      <c r="J1166" s="7" t="s">
        <v>2588</v>
      </c>
      <c r="K1166" s="9">
        <v>772573315</v>
      </c>
      <c r="L1166" s="7"/>
    </row>
    <row r="1167" spans="1:12" x14ac:dyDescent="0.3">
      <c r="A1167" s="1">
        <v>2702</v>
      </c>
      <c r="B1167" s="7" t="s">
        <v>2583</v>
      </c>
      <c r="C1167" s="7" t="s">
        <v>3773</v>
      </c>
      <c r="D1167" s="7" t="s">
        <v>639</v>
      </c>
      <c r="E1167" s="8">
        <f>VLOOKUP(D1167,Table5[[Facility]:[DistrrictCode]],3,FALSE)</f>
        <v>36</v>
      </c>
      <c r="F1167" s="1" t="s">
        <v>262</v>
      </c>
      <c r="G1167" s="7">
        <f>VLOOKUP(D1167,Table5[[Facility]:[DistrrictCode]],2,FALSE)</f>
        <v>12</v>
      </c>
      <c r="H1167" s="7"/>
      <c r="I1167" s="7"/>
      <c r="J1167" s="7" t="s">
        <v>2589</v>
      </c>
      <c r="K1167" s="9">
        <v>776937691</v>
      </c>
      <c r="L1167" s="7"/>
    </row>
    <row r="1168" spans="1:12" x14ac:dyDescent="0.3">
      <c r="A1168" s="1">
        <v>2703</v>
      </c>
      <c r="B1168" s="7" t="s">
        <v>2584</v>
      </c>
      <c r="C1168" s="7" t="s">
        <v>198</v>
      </c>
      <c r="D1168" s="7" t="s">
        <v>639</v>
      </c>
      <c r="E1168" s="8">
        <f>VLOOKUP(D1168,Table5[[Facility]:[DistrrictCode]],3,FALSE)</f>
        <v>36</v>
      </c>
      <c r="F1168" s="1" t="s">
        <v>262</v>
      </c>
      <c r="G1168" s="7">
        <f>VLOOKUP(D1168,Table5[[Facility]:[DistrrictCode]],2,FALSE)</f>
        <v>12</v>
      </c>
      <c r="H1168" s="7"/>
      <c r="I1168" s="7"/>
      <c r="J1168" s="7"/>
      <c r="K1168" s="9">
        <v>779203545</v>
      </c>
      <c r="L1168" s="7"/>
    </row>
    <row r="1169" spans="1:12" x14ac:dyDescent="0.3">
      <c r="A1169" s="1">
        <v>2704</v>
      </c>
      <c r="B1169" s="7" t="s">
        <v>2585</v>
      </c>
      <c r="C1169" s="7" t="s">
        <v>3773</v>
      </c>
      <c r="D1169" s="7" t="s">
        <v>639</v>
      </c>
      <c r="E1169" s="8">
        <f>VLOOKUP(D1169,Table5[[Facility]:[DistrrictCode]],3,FALSE)</f>
        <v>36</v>
      </c>
      <c r="F1169" s="1" t="s">
        <v>262</v>
      </c>
      <c r="G1169" s="7">
        <f>VLOOKUP(D1169,Table5[[Facility]:[DistrrictCode]],2,FALSE)</f>
        <v>12</v>
      </c>
      <c r="H1169" s="7"/>
      <c r="I1169" s="7"/>
      <c r="J1169" s="7"/>
      <c r="K1169" s="9">
        <v>772991127</v>
      </c>
      <c r="L1169" s="7"/>
    </row>
    <row r="1170" spans="1:12" x14ac:dyDescent="0.3">
      <c r="A1170" s="1">
        <v>2705</v>
      </c>
      <c r="B1170" s="7" t="s">
        <v>2586</v>
      </c>
      <c r="C1170" s="7" t="s">
        <v>158</v>
      </c>
      <c r="D1170" s="7" t="s">
        <v>639</v>
      </c>
      <c r="E1170" s="8">
        <f>VLOOKUP(D1170,Table5[[Facility]:[DistrrictCode]],3,FALSE)</f>
        <v>36</v>
      </c>
      <c r="F1170" s="1" t="s">
        <v>262</v>
      </c>
      <c r="G1170" s="7">
        <f>VLOOKUP(D1170,Table5[[Facility]:[DistrrictCode]],2,FALSE)</f>
        <v>12</v>
      </c>
      <c r="H1170" s="7"/>
      <c r="I1170" s="7"/>
      <c r="J1170" s="7"/>
      <c r="K1170" s="9">
        <v>782999027</v>
      </c>
      <c r="L1170" s="7"/>
    </row>
    <row r="1171" spans="1:12" x14ac:dyDescent="0.3">
      <c r="A1171" s="1">
        <v>2706</v>
      </c>
      <c r="B1171" s="7" t="s">
        <v>3615</v>
      </c>
      <c r="C1171" s="7" t="s">
        <v>146</v>
      </c>
      <c r="D1171" s="7" t="s">
        <v>652</v>
      </c>
      <c r="E1171" s="8">
        <f>VLOOKUP(D1171,Table5[[Facility]:[DistrrictCode]],3,FALSE)</f>
        <v>19</v>
      </c>
      <c r="F1171" s="1" t="s">
        <v>262</v>
      </c>
      <c r="G1171" s="7">
        <f>VLOOKUP(D1171,Table5[[Facility]:[DistrrictCode]],2,FALSE)</f>
        <v>12</v>
      </c>
      <c r="H1171" s="7"/>
      <c r="I1171" s="7"/>
      <c r="J1171" s="7"/>
      <c r="K1171" s="9">
        <v>782040502</v>
      </c>
      <c r="L1171" s="7"/>
    </row>
    <row r="1172" spans="1:12" x14ac:dyDescent="0.3">
      <c r="A1172" s="1">
        <v>2707</v>
      </c>
      <c r="B1172" s="7" t="s">
        <v>3616</v>
      </c>
      <c r="C1172" s="7" t="s">
        <v>184</v>
      </c>
      <c r="D1172" s="7" t="s">
        <v>652</v>
      </c>
      <c r="E1172" s="8">
        <f>VLOOKUP(D1172,Table5[[Facility]:[DistrrictCode]],3,FALSE)</f>
        <v>19</v>
      </c>
      <c r="F1172" s="1" t="s">
        <v>262</v>
      </c>
      <c r="G1172" s="7">
        <f>VLOOKUP(D1172,Table5[[Facility]:[DistrrictCode]],2,FALSE)</f>
        <v>12</v>
      </c>
      <c r="H1172" s="7"/>
      <c r="I1172" s="7"/>
      <c r="J1172" s="7" t="s">
        <v>2590</v>
      </c>
      <c r="K1172" s="9">
        <v>772975577</v>
      </c>
      <c r="L1172" s="7"/>
    </row>
    <row r="1173" spans="1:12" x14ac:dyDescent="0.3">
      <c r="A1173" s="1">
        <v>2708</v>
      </c>
      <c r="B1173" s="7" t="s">
        <v>3617</v>
      </c>
      <c r="C1173" s="7" t="s">
        <v>152</v>
      </c>
      <c r="D1173" s="7" t="s">
        <v>652</v>
      </c>
      <c r="E1173" s="8">
        <f>VLOOKUP(D1173,Table5[[Facility]:[DistrrictCode]],3,FALSE)</f>
        <v>19</v>
      </c>
      <c r="F1173" s="1" t="s">
        <v>262</v>
      </c>
      <c r="G1173" s="7">
        <f>VLOOKUP(D1173,Table5[[Facility]:[DistrrictCode]],2,FALSE)</f>
        <v>12</v>
      </c>
      <c r="H1173" s="7"/>
      <c r="I1173" s="7"/>
      <c r="J1173" s="7"/>
      <c r="K1173" s="9">
        <v>78283609</v>
      </c>
      <c r="L1173" s="7"/>
    </row>
    <row r="1174" spans="1:12" x14ac:dyDescent="0.3">
      <c r="A1174" s="1">
        <v>2709</v>
      </c>
      <c r="B1174" s="7" t="s">
        <v>3618</v>
      </c>
      <c r="C1174" s="7" t="s">
        <v>152</v>
      </c>
      <c r="D1174" s="7" t="s">
        <v>652</v>
      </c>
      <c r="E1174" s="8">
        <f>VLOOKUP(D1174,Table5[[Facility]:[DistrrictCode]],3,FALSE)</f>
        <v>19</v>
      </c>
      <c r="F1174" s="1" t="s">
        <v>262</v>
      </c>
      <c r="G1174" s="7">
        <f>VLOOKUP(D1174,Table5[[Facility]:[DistrrictCode]],2,FALSE)</f>
        <v>12</v>
      </c>
      <c r="H1174" s="7"/>
      <c r="I1174" s="7"/>
      <c r="J1174" s="7"/>
      <c r="K1174" s="9">
        <v>782587341</v>
      </c>
      <c r="L1174" s="7"/>
    </row>
    <row r="1175" spans="1:12" x14ac:dyDescent="0.3">
      <c r="A1175" s="1">
        <v>2710</v>
      </c>
      <c r="B1175" s="7" t="s">
        <v>3619</v>
      </c>
      <c r="C1175" s="7" t="s">
        <v>76</v>
      </c>
      <c r="D1175" s="7" t="s">
        <v>652</v>
      </c>
      <c r="E1175" s="8">
        <f>VLOOKUP(D1175,Table5[[Facility]:[DistrrictCode]],3,FALSE)</f>
        <v>19</v>
      </c>
      <c r="F1175" s="1" t="s">
        <v>262</v>
      </c>
      <c r="G1175" s="7">
        <f>VLOOKUP(D1175,Table5[[Facility]:[DistrrictCode]],2,FALSE)</f>
        <v>12</v>
      </c>
      <c r="H1175" s="7"/>
      <c r="I1175" s="7"/>
      <c r="J1175" s="7"/>
      <c r="K1175" s="9">
        <v>783190203</v>
      </c>
      <c r="L1175" s="7"/>
    </row>
    <row r="1176" spans="1:12" x14ac:dyDescent="0.3">
      <c r="A1176" s="1">
        <v>2711</v>
      </c>
      <c r="B1176" s="7" t="s">
        <v>3620</v>
      </c>
      <c r="C1176" s="7" t="s">
        <v>197</v>
      </c>
      <c r="D1176" s="7" t="s">
        <v>652</v>
      </c>
      <c r="E1176" s="8">
        <f>VLOOKUP(D1176,Table5[[Facility]:[DistrrictCode]],3,FALSE)</f>
        <v>19</v>
      </c>
      <c r="F1176" s="1" t="s">
        <v>262</v>
      </c>
      <c r="G1176" s="7">
        <f>VLOOKUP(D1176,Table5[[Facility]:[DistrrictCode]],2,FALSE)</f>
        <v>12</v>
      </c>
      <c r="H1176" s="7"/>
      <c r="I1176" s="7"/>
      <c r="J1176" s="7" t="s">
        <v>2591</v>
      </c>
      <c r="K1176" s="9">
        <v>787154980</v>
      </c>
      <c r="L1176" s="7"/>
    </row>
    <row r="1177" spans="1:12" x14ac:dyDescent="0.3">
      <c r="A1177" s="1">
        <v>2712</v>
      </c>
      <c r="B1177" s="7" t="s">
        <v>3621</v>
      </c>
      <c r="C1177" s="7" t="s">
        <v>3773</v>
      </c>
      <c r="D1177" s="7" t="s">
        <v>652</v>
      </c>
      <c r="E1177" s="8">
        <f>VLOOKUP(D1177,Table5[[Facility]:[DistrrictCode]],3,FALSE)</f>
        <v>19</v>
      </c>
      <c r="F1177" s="1" t="s">
        <v>262</v>
      </c>
      <c r="G1177" s="7">
        <f>VLOOKUP(D1177,Table5[[Facility]:[DistrrictCode]],2,FALSE)</f>
        <v>12</v>
      </c>
      <c r="H1177" s="7"/>
      <c r="I1177" s="7"/>
      <c r="J1177" s="7"/>
      <c r="K1177" s="9">
        <v>775977345</v>
      </c>
      <c r="L1177" s="7"/>
    </row>
    <row r="1178" spans="1:12" x14ac:dyDescent="0.3">
      <c r="A1178" s="1">
        <v>2713</v>
      </c>
      <c r="B1178" s="7" t="s">
        <v>3622</v>
      </c>
      <c r="C1178" s="7" t="s">
        <v>92</v>
      </c>
      <c r="D1178" s="7" t="s">
        <v>650</v>
      </c>
      <c r="E1178" s="8">
        <f>VLOOKUP(D1178,Table5[[Facility]:[DistrrictCode]],3,FALSE)</f>
        <v>36</v>
      </c>
      <c r="F1178" s="1" t="s">
        <v>262</v>
      </c>
      <c r="G1178" s="7">
        <f>VLOOKUP(D1178,Table5[[Facility]:[DistrrictCode]],2,FALSE)</f>
        <v>12</v>
      </c>
      <c r="H1178" s="7"/>
      <c r="I1178" s="7"/>
      <c r="J1178" s="7" t="s">
        <v>2592</v>
      </c>
      <c r="K1178" s="9">
        <v>772977414</v>
      </c>
      <c r="L1178" s="7"/>
    </row>
    <row r="1179" spans="1:12" x14ac:dyDescent="0.3">
      <c r="A1179" s="1">
        <v>2714</v>
      </c>
      <c r="B1179" s="7" t="s">
        <v>3623</v>
      </c>
      <c r="C1179" s="7" t="s">
        <v>113</v>
      </c>
      <c r="D1179" s="7" t="s">
        <v>650</v>
      </c>
      <c r="E1179" s="8">
        <f>VLOOKUP(D1179,Table5[[Facility]:[DistrrictCode]],3,FALSE)</f>
        <v>36</v>
      </c>
      <c r="F1179" s="1" t="s">
        <v>262</v>
      </c>
      <c r="G1179" s="7">
        <f>VLOOKUP(D1179,Table5[[Facility]:[DistrrictCode]],2,FALSE)</f>
        <v>12</v>
      </c>
      <c r="H1179" s="7"/>
      <c r="I1179" s="7"/>
      <c r="J1179" s="7"/>
      <c r="K1179" s="9">
        <v>779162353</v>
      </c>
      <c r="L1179" s="7"/>
    </row>
    <row r="1180" spans="1:12" x14ac:dyDescent="0.3">
      <c r="A1180" s="1">
        <v>2715</v>
      </c>
      <c r="B1180" s="7" t="s">
        <v>3624</v>
      </c>
      <c r="C1180" s="7" t="s">
        <v>198</v>
      </c>
      <c r="D1180" s="7" t="s">
        <v>650</v>
      </c>
      <c r="E1180" s="8">
        <f>VLOOKUP(D1180,Table5[[Facility]:[DistrrictCode]],3,FALSE)</f>
        <v>36</v>
      </c>
      <c r="F1180" s="1" t="s">
        <v>262</v>
      </c>
      <c r="G1180" s="7">
        <f>VLOOKUP(D1180,Table5[[Facility]:[DistrrictCode]],2,FALSE)</f>
        <v>12</v>
      </c>
      <c r="H1180" s="7"/>
      <c r="I1180" s="7"/>
      <c r="J1180" s="7"/>
      <c r="K1180" s="9">
        <v>779203147</v>
      </c>
      <c r="L1180" s="7"/>
    </row>
    <row r="1181" spans="1:12" x14ac:dyDescent="0.3">
      <c r="A1181" s="1">
        <v>2716</v>
      </c>
      <c r="B1181" s="7" t="s">
        <v>3625</v>
      </c>
      <c r="C1181" s="7" t="s">
        <v>73</v>
      </c>
      <c r="D1181" s="7" t="s">
        <v>656</v>
      </c>
      <c r="E1181" s="8">
        <f>VLOOKUP(D1181,Table5[[Facility]:[DistrrictCode]],3,FALSE)</f>
        <v>19</v>
      </c>
      <c r="F1181" s="1" t="s">
        <v>262</v>
      </c>
      <c r="G1181" s="7">
        <f>VLOOKUP(D1181,Table5[[Facility]:[DistrrictCode]],2,FALSE)</f>
        <v>12</v>
      </c>
      <c r="H1181" s="7"/>
      <c r="I1181" s="7"/>
      <c r="J1181" s="7"/>
      <c r="K1181" s="9">
        <v>777447399</v>
      </c>
      <c r="L1181" s="7"/>
    </row>
    <row r="1182" spans="1:12" x14ac:dyDescent="0.3">
      <c r="A1182" s="1">
        <v>2717</v>
      </c>
      <c r="B1182" s="7" t="s">
        <v>3626</v>
      </c>
      <c r="C1182" s="7" t="s">
        <v>201</v>
      </c>
      <c r="D1182" s="7" t="s">
        <v>656</v>
      </c>
      <c r="E1182" s="8">
        <f>VLOOKUP(D1182,Table5[[Facility]:[DistrrictCode]],3,FALSE)</f>
        <v>19</v>
      </c>
      <c r="F1182" s="1" t="s">
        <v>262</v>
      </c>
      <c r="G1182" s="7">
        <f>VLOOKUP(D1182,Table5[[Facility]:[DistrrictCode]],2,FALSE)</f>
        <v>12</v>
      </c>
      <c r="H1182" s="7"/>
      <c r="I1182" s="7"/>
      <c r="J1182" s="7"/>
      <c r="K1182" s="9">
        <v>785682194</v>
      </c>
      <c r="L1182" s="7"/>
    </row>
    <row r="1183" spans="1:12" x14ac:dyDescent="0.3">
      <c r="A1183" s="1">
        <v>2718</v>
      </c>
      <c r="B1183" s="7" t="s">
        <v>3627</v>
      </c>
      <c r="C1183" s="7" t="s">
        <v>152</v>
      </c>
      <c r="D1183" s="7" t="s">
        <v>656</v>
      </c>
      <c r="E1183" s="8">
        <f>VLOOKUP(D1183,Table5[[Facility]:[DistrrictCode]],3,FALSE)</f>
        <v>19</v>
      </c>
      <c r="F1183" s="1" t="s">
        <v>262</v>
      </c>
      <c r="G1183" s="7">
        <f>VLOOKUP(D1183,Table5[[Facility]:[DistrrictCode]],2,FALSE)</f>
        <v>12</v>
      </c>
      <c r="H1183" s="7"/>
      <c r="I1183" s="7"/>
      <c r="J1183" s="7"/>
      <c r="K1183" s="9">
        <v>758405616</v>
      </c>
      <c r="L1183" s="7"/>
    </row>
    <row r="1184" spans="1:12" x14ac:dyDescent="0.3">
      <c r="A1184" s="1">
        <v>2719</v>
      </c>
      <c r="B1184" s="7" t="s">
        <v>3628</v>
      </c>
      <c r="C1184" s="7" t="s">
        <v>107</v>
      </c>
      <c r="D1184" s="7" t="s">
        <v>656</v>
      </c>
      <c r="E1184" s="8">
        <f>VLOOKUP(D1184,Table5[[Facility]:[DistrrictCode]],3,FALSE)</f>
        <v>19</v>
      </c>
      <c r="F1184" s="1" t="s">
        <v>262</v>
      </c>
      <c r="G1184" s="7">
        <f>VLOOKUP(D1184,Table5[[Facility]:[DistrrictCode]],2,FALSE)</f>
        <v>12</v>
      </c>
      <c r="H1184" s="7"/>
      <c r="I1184" s="7"/>
      <c r="J1184" s="7" t="s">
        <v>2593</v>
      </c>
      <c r="K1184" s="9">
        <v>788121150</v>
      </c>
      <c r="L1184" s="7"/>
    </row>
    <row r="1185" spans="1:12" x14ac:dyDescent="0.3">
      <c r="A1185" s="1">
        <v>2720</v>
      </c>
      <c r="B1185" s="7" t="s">
        <v>3629</v>
      </c>
      <c r="C1185" s="7" t="s">
        <v>198</v>
      </c>
      <c r="D1185" s="7" t="s">
        <v>497</v>
      </c>
      <c r="E1185" s="8">
        <f>VLOOKUP(D1185,Table5[[Facility]:[DistrrictCode]],3,FALSE)</f>
        <v>49</v>
      </c>
      <c r="F1185" s="1" t="s">
        <v>262</v>
      </c>
      <c r="G1185" s="7">
        <f>VLOOKUP(D1185,Table5[[Facility]:[DistrrictCode]],2,FALSE)</f>
        <v>6</v>
      </c>
      <c r="H1185" s="7"/>
      <c r="I1185" s="7"/>
      <c r="J1185" s="7"/>
      <c r="K1185" s="9">
        <v>776773303</v>
      </c>
      <c r="L1185" s="7"/>
    </row>
    <row r="1186" spans="1:12" x14ac:dyDescent="0.3">
      <c r="A1186" s="1">
        <v>2721</v>
      </c>
      <c r="B1186" s="7" t="s">
        <v>3630</v>
      </c>
      <c r="C1186" s="7" t="s">
        <v>145</v>
      </c>
      <c r="D1186" s="7" t="s">
        <v>497</v>
      </c>
      <c r="E1186" s="8">
        <f>VLOOKUP(D1186,Table5[[Facility]:[DistrrictCode]],3,FALSE)</f>
        <v>49</v>
      </c>
      <c r="F1186" s="1" t="s">
        <v>262</v>
      </c>
      <c r="G1186" s="7">
        <f>VLOOKUP(D1186,Table5[[Facility]:[DistrrictCode]],2,FALSE)</f>
        <v>6</v>
      </c>
      <c r="H1186" s="7"/>
      <c r="I1186" s="7"/>
      <c r="J1186" s="7"/>
      <c r="K1186" s="9">
        <v>77482730</v>
      </c>
      <c r="L1186" s="7"/>
    </row>
    <row r="1187" spans="1:12" x14ac:dyDescent="0.3">
      <c r="A1187" s="1">
        <v>2722</v>
      </c>
      <c r="B1187" s="7" t="s">
        <v>3631</v>
      </c>
      <c r="C1187" s="7" t="s">
        <v>92</v>
      </c>
      <c r="D1187" s="7" t="s">
        <v>497</v>
      </c>
      <c r="E1187" s="8">
        <f>VLOOKUP(D1187,Table5[[Facility]:[DistrrictCode]],3,FALSE)</f>
        <v>49</v>
      </c>
      <c r="F1187" s="1" t="s">
        <v>262</v>
      </c>
      <c r="G1187" s="7">
        <f>VLOOKUP(D1187,Table5[[Facility]:[DistrrictCode]],2,FALSE)</f>
        <v>6</v>
      </c>
      <c r="H1187" s="7"/>
      <c r="I1187" s="7"/>
      <c r="J1187" s="7"/>
      <c r="K1187" s="9">
        <v>782426085</v>
      </c>
      <c r="L1187" s="7"/>
    </row>
    <row r="1188" spans="1:12" x14ac:dyDescent="0.3">
      <c r="A1188" s="1">
        <v>2723</v>
      </c>
      <c r="B1188" s="7" t="s">
        <v>2594</v>
      </c>
      <c r="C1188" s="7" t="s">
        <v>117</v>
      </c>
      <c r="D1188" s="7" t="s">
        <v>498</v>
      </c>
      <c r="E1188" s="8">
        <f>VLOOKUP(D1188,Table5[[Facility]:[DistrrictCode]],3,FALSE)</f>
        <v>49</v>
      </c>
      <c r="F1188" s="1" t="s">
        <v>262</v>
      </c>
      <c r="G1188" s="7">
        <f>VLOOKUP(D1188,Table5[[Facility]:[DistrrictCode]],2,FALSE)</f>
        <v>6</v>
      </c>
      <c r="H1188" s="7"/>
      <c r="I1188" s="7"/>
      <c r="J1188" s="7" t="s">
        <v>2595</v>
      </c>
      <c r="K1188" s="9">
        <v>782390103</v>
      </c>
      <c r="L1188" s="7"/>
    </row>
    <row r="1189" spans="1:12" x14ac:dyDescent="0.3">
      <c r="A1189" s="1">
        <v>2724</v>
      </c>
      <c r="B1189" s="7" t="s">
        <v>3632</v>
      </c>
      <c r="C1189" s="7" t="s">
        <v>107</v>
      </c>
      <c r="D1189" s="7" t="s">
        <v>498</v>
      </c>
      <c r="E1189" s="8">
        <f>VLOOKUP(D1189,Table5[[Facility]:[DistrrictCode]],3,FALSE)</f>
        <v>49</v>
      </c>
      <c r="F1189" s="1" t="s">
        <v>262</v>
      </c>
      <c r="G1189" s="7">
        <f>VLOOKUP(D1189,Table5[[Facility]:[DistrrictCode]],2,FALSE)</f>
        <v>6</v>
      </c>
      <c r="H1189" s="7"/>
      <c r="I1189" s="7"/>
      <c r="J1189" s="7" t="s">
        <v>2596</v>
      </c>
      <c r="K1189" s="9">
        <v>773642973</v>
      </c>
      <c r="L1189" s="7"/>
    </row>
    <row r="1190" spans="1:12" x14ac:dyDescent="0.3">
      <c r="A1190" s="1">
        <v>2725</v>
      </c>
      <c r="B1190" s="7" t="s">
        <v>3633</v>
      </c>
      <c r="C1190" s="7" t="s">
        <v>186</v>
      </c>
      <c r="D1190" s="7" t="s">
        <v>498</v>
      </c>
      <c r="E1190" s="8">
        <f>VLOOKUP(D1190,Table5[[Facility]:[DistrrictCode]],3,FALSE)</f>
        <v>49</v>
      </c>
      <c r="F1190" s="1" t="s">
        <v>262</v>
      </c>
      <c r="G1190" s="7">
        <f>VLOOKUP(D1190,Table5[[Facility]:[DistrrictCode]],2,FALSE)</f>
        <v>6</v>
      </c>
      <c r="H1190" s="7"/>
      <c r="I1190" s="7"/>
      <c r="J1190" s="7" t="s">
        <v>2597</v>
      </c>
      <c r="K1190" s="9">
        <v>772872827</v>
      </c>
      <c r="L1190" s="7"/>
    </row>
    <row r="1191" spans="1:12" x14ac:dyDescent="0.3">
      <c r="A1191" s="1">
        <v>2726</v>
      </c>
      <c r="B1191" s="7" t="s">
        <v>3634</v>
      </c>
      <c r="C1191" s="7" t="s">
        <v>3772</v>
      </c>
      <c r="D1191" s="7" t="s">
        <v>638</v>
      </c>
      <c r="E1191" s="8">
        <f>VLOOKUP(D1191,Table5[[Facility]:[DistrrictCode]],3,FALSE)</f>
        <v>12</v>
      </c>
      <c r="F1191" s="1" t="s">
        <v>262</v>
      </c>
      <c r="G1191" s="7">
        <f>VLOOKUP(D1191,Table5[[Facility]:[DistrrictCode]],2,FALSE)</f>
        <v>6</v>
      </c>
      <c r="H1191" s="7"/>
      <c r="I1191" s="7"/>
      <c r="J1191" s="7"/>
      <c r="K1191" s="9">
        <v>784768367</v>
      </c>
      <c r="L1191" s="7"/>
    </row>
    <row r="1192" spans="1:12" x14ac:dyDescent="0.3">
      <c r="A1192" s="1">
        <v>2727</v>
      </c>
      <c r="B1192" s="7" t="s">
        <v>3635</v>
      </c>
      <c r="C1192" s="7" t="s">
        <v>253</v>
      </c>
      <c r="D1192" s="7" t="s">
        <v>638</v>
      </c>
      <c r="E1192" s="8">
        <f>VLOOKUP(D1192,Table5[[Facility]:[DistrrictCode]],3,FALSE)</f>
        <v>12</v>
      </c>
      <c r="F1192" s="1" t="s">
        <v>262</v>
      </c>
      <c r="G1192" s="7">
        <f>VLOOKUP(D1192,Table5[[Facility]:[DistrrictCode]],2,FALSE)</f>
        <v>6</v>
      </c>
      <c r="H1192" s="7"/>
      <c r="I1192" s="7"/>
      <c r="J1192" s="7" t="s">
        <v>2598</v>
      </c>
      <c r="K1192" s="9">
        <v>770963161</v>
      </c>
      <c r="L1192" s="7"/>
    </row>
    <row r="1193" spans="1:12" x14ac:dyDescent="0.3">
      <c r="A1193" s="1">
        <v>2728</v>
      </c>
      <c r="B1193" s="7" t="s">
        <v>3636</v>
      </c>
      <c r="C1193" s="7" t="s">
        <v>3769</v>
      </c>
      <c r="D1193" s="7" t="s">
        <v>638</v>
      </c>
      <c r="E1193" s="8">
        <f>VLOOKUP(D1193,Table5[[Facility]:[DistrrictCode]],3,FALSE)</f>
        <v>12</v>
      </c>
      <c r="F1193" s="1" t="s">
        <v>262</v>
      </c>
      <c r="G1193" s="7">
        <f>VLOOKUP(D1193,Table5[[Facility]:[DistrrictCode]],2,FALSE)</f>
        <v>6</v>
      </c>
      <c r="H1193" s="7"/>
      <c r="I1193" s="7"/>
      <c r="J1193" s="7" t="s">
        <v>2599</v>
      </c>
      <c r="K1193" s="9">
        <v>772563372</v>
      </c>
      <c r="L1193" s="7"/>
    </row>
    <row r="1194" spans="1:12" x14ac:dyDescent="0.3">
      <c r="A1194" s="1">
        <v>2729</v>
      </c>
      <c r="B1194" s="7" t="s">
        <v>3637</v>
      </c>
      <c r="C1194" s="7" t="s">
        <v>181</v>
      </c>
      <c r="D1194" s="7" t="s">
        <v>638</v>
      </c>
      <c r="E1194" s="8">
        <f>VLOOKUP(D1194,Table5[[Facility]:[DistrrictCode]],3,FALSE)</f>
        <v>12</v>
      </c>
      <c r="F1194" s="1" t="s">
        <v>262</v>
      </c>
      <c r="G1194" s="7">
        <f>VLOOKUP(D1194,Table5[[Facility]:[DistrrictCode]],2,FALSE)</f>
        <v>6</v>
      </c>
      <c r="H1194" s="7"/>
      <c r="I1194" s="7"/>
      <c r="J1194" s="7"/>
      <c r="K1194" s="9">
        <v>787417399</v>
      </c>
      <c r="L1194" s="7"/>
    </row>
    <row r="1195" spans="1:12" x14ac:dyDescent="0.3">
      <c r="A1195" s="1">
        <v>2730</v>
      </c>
      <c r="B1195" s="7" t="s">
        <v>3638</v>
      </c>
      <c r="C1195" s="7" t="s">
        <v>3776</v>
      </c>
      <c r="D1195" s="7" t="s">
        <v>638</v>
      </c>
      <c r="E1195" s="8">
        <f>VLOOKUP(D1195,Table5[[Facility]:[DistrrictCode]],3,FALSE)</f>
        <v>12</v>
      </c>
      <c r="F1195" s="1" t="s">
        <v>262</v>
      </c>
      <c r="G1195" s="7">
        <f>VLOOKUP(D1195,Table5[[Facility]:[DistrrictCode]],2,FALSE)</f>
        <v>6</v>
      </c>
      <c r="H1195" s="7"/>
      <c r="I1195" s="7"/>
      <c r="J1195" s="7"/>
      <c r="K1195" s="9">
        <v>782563105</v>
      </c>
      <c r="L1195" s="7"/>
    </row>
    <row r="1196" spans="1:12" x14ac:dyDescent="0.3">
      <c r="A1196" s="1">
        <v>2731</v>
      </c>
      <c r="B1196" s="7" t="s">
        <v>3235</v>
      </c>
      <c r="C1196" s="7" t="s">
        <v>173</v>
      </c>
      <c r="D1196" s="7" t="s">
        <v>638</v>
      </c>
      <c r="E1196" s="8">
        <f>VLOOKUP(D1196,Table5[[Facility]:[DistrrictCode]],3,FALSE)</f>
        <v>12</v>
      </c>
      <c r="F1196" s="1" t="s">
        <v>262</v>
      </c>
      <c r="G1196" s="7">
        <f>VLOOKUP(D1196,Table5[[Facility]:[DistrrictCode]],2,FALSE)</f>
        <v>6</v>
      </c>
      <c r="H1196" s="7"/>
      <c r="I1196" s="7"/>
      <c r="J1196" s="7" t="s">
        <v>942</v>
      </c>
      <c r="K1196" s="9" t="s">
        <v>940</v>
      </c>
      <c r="L1196" s="7"/>
    </row>
    <row r="1197" spans="1:12" x14ac:dyDescent="0.3">
      <c r="A1197" s="1">
        <v>2732</v>
      </c>
      <c r="B1197" s="7" t="s">
        <v>3639</v>
      </c>
      <c r="C1197" s="7" t="s">
        <v>117</v>
      </c>
      <c r="D1197" s="7" t="s">
        <v>633</v>
      </c>
      <c r="E1197" s="8">
        <f>VLOOKUP(D1197,Table5[[Facility]:[DistrrictCode]],3,FALSE)</f>
        <v>49</v>
      </c>
      <c r="F1197" s="1" t="s">
        <v>262</v>
      </c>
      <c r="G1197" s="7">
        <f>VLOOKUP(D1197,Table5[[Facility]:[DistrrictCode]],2,FALSE)</f>
        <v>6</v>
      </c>
      <c r="H1197" s="7"/>
      <c r="I1197" s="7"/>
      <c r="J1197" s="7"/>
      <c r="K1197" s="9">
        <v>782131222</v>
      </c>
      <c r="L1197" s="7"/>
    </row>
    <row r="1198" spans="1:12" x14ac:dyDescent="0.3">
      <c r="A1198" s="1">
        <v>2733</v>
      </c>
      <c r="B1198" s="7" t="s">
        <v>3640</v>
      </c>
      <c r="C1198" s="7" t="s">
        <v>186</v>
      </c>
      <c r="D1198" s="7" t="s">
        <v>633</v>
      </c>
      <c r="E1198" s="8">
        <f>VLOOKUP(D1198,Table5[[Facility]:[DistrrictCode]],3,FALSE)</f>
        <v>49</v>
      </c>
      <c r="F1198" s="1" t="s">
        <v>262</v>
      </c>
      <c r="G1198" s="7">
        <f>VLOOKUP(D1198,Table5[[Facility]:[DistrrictCode]],2,FALSE)</f>
        <v>6</v>
      </c>
      <c r="H1198" s="7"/>
      <c r="I1198" s="7"/>
      <c r="J1198" s="7"/>
      <c r="K1198" s="9">
        <v>774822923</v>
      </c>
      <c r="L1198" s="7"/>
    </row>
    <row r="1199" spans="1:12" x14ac:dyDescent="0.3">
      <c r="A1199" s="1">
        <v>2734</v>
      </c>
      <c r="B1199" s="7" t="s">
        <v>3641</v>
      </c>
      <c r="C1199" s="7" t="s">
        <v>181</v>
      </c>
      <c r="D1199" s="7" t="s">
        <v>633</v>
      </c>
      <c r="E1199" s="8">
        <f>VLOOKUP(D1199,Table5[[Facility]:[DistrrictCode]],3,FALSE)</f>
        <v>49</v>
      </c>
      <c r="F1199" s="1" t="s">
        <v>262</v>
      </c>
      <c r="G1199" s="7">
        <f>VLOOKUP(D1199,Table5[[Facility]:[DistrrictCode]],2,FALSE)</f>
        <v>6</v>
      </c>
      <c r="H1199" s="7"/>
      <c r="I1199" s="7"/>
      <c r="J1199" s="7" t="s">
        <v>2600</v>
      </c>
      <c r="K1199" s="9">
        <v>779788978</v>
      </c>
      <c r="L1199" s="7"/>
    </row>
    <row r="1200" spans="1:12" x14ac:dyDescent="0.3">
      <c r="A1200" s="1">
        <v>2735</v>
      </c>
      <c r="B1200" s="7" t="s">
        <v>3642</v>
      </c>
      <c r="C1200" s="7" t="s">
        <v>90</v>
      </c>
      <c r="D1200" s="7" t="s">
        <v>633</v>
      </c>
      <c r="E1200" s="8">
        <f>VLOOKUP(D1200,Table5[[Facility]:[DistrrictCode]],3,FALSE)</f>
        <v>49</v>
      </c>
      <c r="F1200" s="1" t="s">
        <v>262</v>
      </c>
      <c r="G1200" s="7">
        <f>VLOOKUP(D1200,Table5[[Facility]:[DistrrictCode]],2,FALSE)</f>
        <v>6</v>
      </c>
      <c r="H1200" s="7"/>
      <c r="I1200" s="7"/>
      <c r="J1200" s="7" t="s">
        <v>2601</v>
      </c>
      <c r="K1200" s="9">
        <v>782253113</v>
      </c>
      <c r="L1200" s="7"/>
    </row>
    <row r="1201" spans="1:12" x14ac:dyDescent="0.3">
      <c r="A1201" s="1">
        <v>2736</v>
      </c>
      <c r="B1201" s="7" t="s">
        <v>3643</v>
      </c>
      <c r="C1201" s="7" t="s">
        <v>200</v>
      </c>
      <c r="D1201" s="7" t="s">
        <v>633</v>
      </c>
      <c r="E1201" s="8">
        <f>VLOOKUP(D1201,Table5[[Facility]:[DistrrictCode]],3,FALSE)</f>
        <v>49</v>
      </c>
      <c r="F1201" s="1" t="s">
        <v>262</v>
      </c>
      <c r="G1201" s="7">
        <f>VLOOKUP(D1201,Table5[[Facility]:[DistrrictCode]],2,FALSE)</f>
        <v>6</v>
      </c>
      <c r="H1201" s="7"/>
      <c r="I1201" s="7"/>
      <c r="J1201" s="7"/>
      <c r="K1201" s="9">
        <v>704929516</v>
      </c>
      <c r="L1201" s="7"/>
    </row>
    <row r="1202" spans="1:12" x14ac:dyDescent="0.3">
      <c r="A1202" s="1">
        <v>2737</v>
      </c>
      <c r="B1202" s="7" t="s">
        <v>3644</v>
      </c>
      <c r="C1202" s="7" t="s">
        <v>112</v>
      </c>
      <c r="D1202" s="7" t="s">
        <v>633</v>
      </c>
      <c r="E1202" s="8">
        <f>VLOOKUP(D1202,Table5[[Facility]:[DistrrictCode]],3,FALSE)</f>
        <v>49</v>
      </c>
      <c r="F1202" s="1" t="s">
        <v>262</v>
      </c>
      <c r="G1202" s="7">
        <f>VLOOKUP(D1202,Table5[[Facility]:[DistrrictCode]],2,FALSE)</f>
        <v>6</v>
      </c>
      <c r="H1202" s="7"/>
      <c r="I1202" s="7"/>
      <c r="J1202" s="7"/>
      <c r="K1202" s="9">
        <v>701443618</v>
      </c>
      <c r="L1202" s="7"/>
    </row>
    <row r="1203" spans="1:12" x14ac:dyDescent="0.3">
      <c r="A1203" s="1">
        <v>2738</v>
      </c>
      <c r="B1203" s="7" t="s">
        <v>3645</v>
      </c>
      <c r="C1203" s="7" t="s">
        <v>146</v>
      </c>
      <c r="D1203" s="7" t="s">
        <v>649</v>
      </c>
      <c r="E1203" s="8">
        <f>VLOOKUP(D1203,Table5[[Facility]:[DistrrictCode]],3,FALSE)</f>
        <v>23</v>
      </c>
      <c r="F1203" s="1" t="s">
        <v>262</v>
      </c>
      <c r="G1203" s="7">
        <f>VLOOKUP(D1203,Table5[[Facility]:[DistrrictCode]],2,FALSE)</f>
        <v>12</v>
      </c>
      <c r="H1203" s="7"/>
      <c r="I1203" s="7"/>
      <c r="J1203" s="7" t="s">
        <v>2602</v>
      </c>
      <c r="K1203" s="9">
        <v>702455081</v>
      </c>
      <c r="L1203" s="7"/>
    </row>
    <row r="1204" spans="1:12" x14ac:dyDescent="0.3">
      <c r="A1204" s="1">
        <v>2739</v>
      </c>
      <c r="B1204" s="7" t="s">
        <v>3646</v>
      </c>
      <c r="C1204" s="7" t="s">
        <v>109</v>
      </c>
      <c r="D1204" s="7" t="s">
        <v>649</v>
      </c>
      <c r="E1204" s="8">
        <f>VLOOKUP(D1204,Table5[[Facility]:[DistrrictCode]],3,FALSE)</f>
        <v>23</v>
      </c>
      <c r="F1204" s="1" t="s">
        <v>262</v>
      </c>
      <c r="G1204" s="7">
        <f>VLOOKUP(D1204,Table5[[Facility]:[DistrrictCode]],2,FALSE)</f>
        <v>12</v>
      </c>
      <c r="H1204" s="7"/>
      <c r="I1204" s="7"/>
      <c r="J1204" s="7" t="s">
        <v>2603</v>
      </c>
      <c r="K1204" s="9">
        <v>703063746</v>
      </c>
      <c r="L1204" s="7"/>
    </row>
    <row r="1205" spans="1:12" x14ac:dyDescent="0.3">
      <c r="A1205" s="1">
        <v>2740</v>
      </c>
      <c r="B1205" s="7" t="s">
        <v>3647</v>
      </c>
      <c r="C1205" s="7" t="s">
        <v>152</v>
      </c>
      <c r="D1205" s="7" t="s">
        <v>649</v>
      </c>
      <c r="E1205" s="8">
        <f>VLOOKUP(D1205,Table5[[Facility]:[DistrrictCode]],3,FALSE)</f>
        <v>23</v>
      </c>
      <c r="F1205" s="1" t="s">
        <v>262</v>
      </c>
      <c r="G1205" s="7">
        <f>VLOOKUP(D1205,Table5[[Facility]:[DistrrictCode]],2,FALSE)</f>
        <v>12</v>
      </c>
      <c r="H1205" s="7"/>
      <c r="I1205" s="7"/>
      <c r="J1205" s="7" t="s">
        <v>2604</v>
      </c>
      <c r="K1205" s="9">
        <v>772693163</v>
      </c>
      <c r="L1205" s="7"/>
    </row>
    <row r="1206" spans="1:12" x14ac:dyDescent="0.3">
      <c r="A1206" s="1">
        <v>2741</v>
      </c>
      <c r="B1206" s="7" t="s">
        <v>3648</v>
      </c>
      <c r="C1206" s="7" t="s">
        <v>150</v>
      </c>
      <c r="D1206" s="7" t="s">
        <v>649</v>
      </c>
      <c r="E1206" s="8">
        <f>VLOOKUP(D1206,Table5[[Facility]:[DistrrictCode]],3,FALSE)</f>
        <v>23</v>
      </c>
      <c r="F1206" s="1" t="s">
        <v>262</v>
      </c>
      <c r="G1206" s="7">
        <f>VLOOKUP(D1206,Table5[[Facility]:[DistrrictCode]],2,FALSE)</f>
        <v>12</v>
      </c>
      <c r="H1206" s="7"/>
      <c r="I1206" s="7"/>
      <c r="J1206" s="7" t="s">
        <v>2605</v>
      </c>
      <c r="K1206" s="9">
        <v>782817226</v>
      </c>
      <c r="L1206" s="7"/>
    </row>
    <row r="1207" spans="1:12" x14ac:dyDescent="0.3">
      <c r="A1207" s="1">
        <v>2742</v>
      </c>
      <c r="B1207" s="7" t="s">
        <v>3649</v>
      </c>
      <c r="C1207" s="7" t="s">
        <v>146</v>
      </c>
      <c r="D1207" s="7" t="s">
        <v>651</v>
      </c>
      <c r="E1207" s="8">
        <f>VLOOKUP(D1207,Table5[[Facility]:[DistrrictCode]],3,FALSE)</f>
        <v>23</v>
      </c>
      <c r="F1207" s="1" t="s">
        <v>262</v>
      </c>
      <c r="G1207" s="7">
        <f>VLOOKUP(D1207,Table5[[Facility]:[DistrrictCode]],2,FALSE)</f>
        <v>12</v>
      </c>
      <c r="H1207" s="7"/>
      <c r="I1207" s="7"/>
      <c r="J1207" s="7" t="s">
        <v>2606</v>
      </c>
      <c r="K1207" s="9">
        <v>701406642</v>
      </c>
      <c r="L1207" s="7"/>
    </row>
    <row r="1208" spans="1:12" x14ac:dyDescent="0.3">
      <c r="A1208" s="1">
        <v>2743</v>
      </c>
      <c r="B1208" s="7" t="s">
        <v>3650</v>
      </c>
      <c r="C1208" s="7" t="s">
        <v>105</v>
      </c>
      <c r="D1208" s="7" t="s">
        <v>651</v>
      </c>
      <c r="E1208" s="8">
        <f>VLOOKUP(D1208,Table5[[Facility]:[DistrrictCode]],3,FALSE)</f>
        <v>23</v>
      </c>
      <c r="F1208" s="1" t="s">
        <v>262</v>
      </c>
      <c r="G1208" s="7">
        <f>VLOOKUP(D1208,Table5[[Facility]:[DistrrictCode]],2,FALSE)</f>
        <v>12</v>
      </c>
      <c r="H1208" s="7"/>
      <c r="I1208" s="7"/>
      <c r="J1208" s="7" t="s">
        <v>2607</v>
      </c>
      <c r="K1208" s="9">
        <v>704403042</v>
      </c>
      <c r="L1208" s="7"/>
    </row>
    <row r="1209" spans="1:12" x14ac:dyDescent="0.3">
      <c r="A1209" s="1">
        <v>2744</v>
      </c>
      <c r="B1209" s="7" t="s">
        <v>3651</v>
      </c>
      <c r="C1209" s="7" t="s">
        <v>3770</v>
      </c>
      <c r="D1209" s="7" t="s">
        <v>651</v>
      </c>
      <c r="E1209" s="8">
        <f>VLOOKUP(D1209,Table5[[Facility]:[DistrrictCode]],3,FALSE)</f>
        <v>23</v>
      </c>
      <c r="F1209" s="1" t="s">
        <v>262</v>
      </c>
      <c r="G1209" s="7">
        <f>VLOOKUP(D1209,Table5[[Facility]:[DistrrictCode]],2,FALSE)</f>
        <v>12</v>
      </c>
      <c r="H1209" s="7"/>
      <c r="I1209" s="7"/>
      <c r="J1209" s="7" t="s">
        <v>2608</v>
      </c>
      <c r="K1209" s="9">
        <v>772008868</v>
      </c>
      <c r="L1209" s="7"/>
    </row>
    <row r="1210" spans="1:12" x14ac:dyDescent="0.3">
      <c r="A1210" s="1">
        <v>2745</v>
      </c>
      <c r="B1210" s="7" t="s">
        <v>3652</v>
      </c>
      <c r="C1210" s="7" t="s">
        <v>113</v>
      </c>
      <c r="D1210" s="7" t="s">
        <v>651</v>
      </c>
      <c r="E1210" s="8">
        <f>VLOOKUP(D1210,Table5[[Facility]:[DistrrictCode]],3,FALSE)</f>
        <v>23</v>
      </c>
      <c r="F1210" s="1" t="s">
        <v>262</v>
      </c>
      <c r="G1210" s="7">
        <f>VLOOKUP(D1210,Table5[[Facility]:[DistrrictCode]],2,FALSE)</f>
        <v>12</v>
      </c>
      <c r="H1210" s="7"/>
      <c r="I1210" s="7"/>
      <c r="J1210" s="7"/>
      <c r="K1210" s="9">
        <v>772333664</v>
      </c>
      <c r="L1210" s="7"/>
    </row>
    <row r="1211" spans="1:12" x14ac:dyDescent="0.3">
      <c r="A1211" s="1">
        <v>2746</v>
      </c>
      <c r="B1211" s="7" t="s">
        <v>3653</v>
      </c>
      <c r="C1211" s="7" t="s">
        <v>253</v>
      </c>
      <c r="D1211" s="7" t="s">
        <v>651</v>
      </c>
      <c r="E1211" s="8">
        <f>VLOOKUP(D1211,Table5[[Facility]:[DistrrictCode]],3,FALSE)</f>
        <v>23</v>
      </c>
      <c r="F1211" s="1" t="s">
        <v>262</v>
      </c>
      <c r="G1211" s="7">
        <f>VLOOKUP(D1211,Table5[[Facility]:[DistrrictCode]],2,FALSE)</f>
        <v>12</v>
      </c>
      <c r="H1211" s="7"/>
      <c r="I1211" s="7"/>
      <c r="J1211" s="7"/>
      <c r="K1211" s="9">
        <v>757192552</v>
      </c>
      <c r="L1211" s="7"/>
    </row>
    <row r="1212" spans="1:12" x14ac:dyDescent="0.3">
      <c r="A1212" s="1">
        <v>2747</v>
      </c>
      <c r="B1212" s="7" t="s">
        <v>3654</v>
      </c>
      <c r="C1212" s="7" t="s">
        <v>90</v>
      </c>
      <c r="D1212" s="7" t="s">
        <v>651</v>
      </c>
      <c r="E1212" s="8">
        <f>VLOOKUP(D1212,Table5[[Facility]:[DistrrictCode]],3,FALSE)</f>
        <v>23</v>
      </c>
      <c r="F1212" s="1" t="s">
        <v>262</v>
      </c>
      <c r="G1212" s="7">
        <f>VLOOKUP(D1212,Table5[[Facility]:[DistrrictCode]],2,FALSE)</f>
        <v>12</v>
      </c>
      <c r="H1212" s="7"/>
      <c r="I1212" s="7"/>
      <c r="J1212" s="7"/>
      <c r="K1212" s="9">
        <v>701484306</v>
      </c>
      <c r="L1212" s="7"/>
    </row>
    <row r="1213" spans="1:12" x14ac:dyDescent="0.3">
      <c r="A1213" s="1">
        <v>2748</v>
      </c>
      <c r="B1213" s="7" t="s">
        <v>3655</v>
      </c>
      <c r="C1213" s="7" t="s">
        <v>107</v>
      </c>
      <c r="D1213" s="7" t="s">
        <v>654</v>
      </c>
      <c r="E1213" s="8">
        <f>VLOOKUP(D1213,Table5[[Facility]:[DistrrictCode]],3,FALSE)</f>
        <v>4</v>
      </c>
      <c r="F1213" s="1" t="s">
        <v>262</v>
      </c>
      <c r="G1213" s="7">
        <f>VLOOKUP(D1213,Table5[[Facility]:[DistrrictCode]],2,FALSE)</f>
        <v>16</v>
      </c>
      <c r="H1213" s="7"/>
      <c r="I1213" s="7"/>
      <c r="J1213" s="7"/>
      <c r="K1213" s="9">
        <v>704634491</v>
      </c>
      <c r="L1213" s="7"/>
    </row>
    <row r="1214" spans="1:12" x14ac:dyDescent="0.3">
      <c r="A1214" s="1">
        <v>2749</v>
      </c>
      <c r="B1214" s="7" t="s">
        <v>3656</v>
      </c>
      <c r="C1214" s="7" t="s">
        <v>113</v>
      </c>
      <c r="D1214" s="7" t="s">
        <v>654</v>
      </c>
      <c r="E1214" s="8">
        <f>VLOOKUP(D1214,Table5[[Facility]:[DistrrictCode]],3,FALSE)</f>
        <v>4</v>
      </c>
      <c r="F1214" s="1" t="s">
        <v>262</v>
      </c>
      <c r="G1214" s="7">
        <f>VLOOKUP(D1214,Table5[[Facility]:[DistrrictCode]],2,FALSE)</f>
        <v>16</v>
      </c>
      <c r="H1214" s="7"/>
      <c r="I1214" s="7"/>
      <c r="J1214" s="7"/>
      <c r="K1214" s="9">
        <v>781450777</v>
      </c>
      <c r="L1214" s="7"/>
    </row>
    <row r="1215" spans="1:12" x14ac:dyDescent="0.3">
      <c r="A1215" s="1">
        <v>2750</v>
      </c>
      <c r="B1215" s="7" t="s">
        <v>3657</v>
      </c>
      <c r="C1215" s="7"/>
      <c r="D1215" s="7" t="s">
        <v>654</v>
      </c>
      <c r="E1215" s="8">
        <f>VLOOKUP(D1215,Table5[[Facility]:[DistrrictCode]],3,FALSE)</f>
        <v>4</v>
      </c>
      <c r="F1215" s="1" t="s">
        <v>262</v>
      </c>
      <c r="G1215" s="7">
        <f>VLOOKUP(D1215,Table5[[Facility]:[DistrrictCode]],2,FALSE)</f>
        <v>16</v>
      </c>
      <c r="H1215" s="7"/>
      <c r="I1215" s="7"/>
      <c r="J1215" s="7"/>
      <c r="K1215" s="9">
        <v>774208361</v>
      </c>
      <c r="L1215" s="7"/>
    </row>
    <row r="1216" spans="1:12" x14ac:dyDescent="0.3">
      <c r="A1216" s="1">
        <v>2751</v>
      </c>
      <c r="B1216" s="7" t="s">
        <v>3658</v>
      </c>
      <c r="C1216" s="7" t="s">
        <v>112</v>
      </c>
      <c r="D1216" s="7" t="s">
        <v>654</v>
      </c>
      <c r="E1216" s="8">
        <f>VLOOKUP(D1216,Table5[[Facility]:[DistrrictCode]],3,FALSE)</f>
        <v>4</v>
      </c>
      <c r="F1216" s="1" t="s">
        <v>262</v>
      </c>
      <c r="G1216" s="7">
        <f>VLOOKUP(D1216,Table5[[Facility]:[DistrrictCode]],2,FALSE)</f>
        <v>16</v>
      </c>
      <c r="H1216" s="7"/>
      <c r="I1216" s="7"/>
      <c r="J1216" s="7" t="s">
        <v>2609</v>
      </c>
      <c r="K1216" s="9">
        <v>774587339</v>
      </c>
      <c r="L1216" s="7"/>
    </row>
    <row r="1217" spans="1:12" x14ac:dyDescent="0.3">
      <c r="A1217" s="1">
        <v>2752</v>
      </c>
      <c r="B1217" s="7" t="s">
        <v>3659</v>
      </c>
      <c r="C1217" s="7" t="s">
        <v>201</v>
      </c>
      <c r="D1217" s="7" t="s">
        <v>654</v>
      </c>
      <c r="E1217" s="8">
        <f>VLOOKUP(D1217,Table5[[Facility]:[DistrrictCode]],3,FALSE)</f>
        <v>4</v>
      </c>
      <c r="F1217" s="1" t="s">
        <v>262</v>
      </c>
      <c r="G1217" s="7">
        <f>VLOOKUP(D1217,Table5[[Facility]:[DistrrictCode]],2,FALSE)</f>
        <v>16</v>
      </c>
      <c r="H1217" s="7"/>
      <c r="I1217" s="7"/>
      <c r="J1217" s="7"/>
      <c r="K1217" s="9">
        <v>782842076</v>
      </c>
      <c r="L1217" s="7"/>
    </row>
    <row r="1218" spans="1:12" x14ac:dyDescent="0.3">
      <c r="A1218" s="1">
        <v>2753</v>
      </c>
      <c r="B1218" s="7" t="s">
        <v>3660</v>
      </c>
      <c r="C1218" s="7" t="s">
        <v>76</v>
      </c>
      <c r="D1218" s="7" t="s">
        <v>654</v>
      </c>
      <c r="E1218" s="8">
        <f>VLOOKUP(D1218,Table5[[Facility]:[DistrrictCode]],3,FALSE)</f>
        <v>4</v>
      </c>
      <c r="F1218" s="1" t="s">
        <v>262</v>
      </c>
      <c r="G1218" s="7">
        <f>VLOOKUP(D1218,Table5[[Facility]:[DistrrictCode]],2,FALSE)</f>
        <v>16</v>
      </c>
      <c r="H1218" s="7"/>
      <c r="I1218" s="7"/>
      <c r="J1218" s="7" t="s">
        <v>2610</v>
      </c>
      <c r="K1218" s="9">
        <v>785229782</v>
      </c>
      <c r="L1218" s="7"/>
    </row>
    <row r="1219" spans="1:12" x14ac:dyDescent="0.3">
      <c r="A1219" s="1">
        <v>2754</v>
      </c>
      <c r="B1219" s="7" t="s">
        <v>3661</v>
      </c>
      <c r="C1219" s="7" t="s">
        <v>146</v>
      </c>
      <c r="D1219" s="7" t="s">
        <v>644</v>
      </c>
      <c r="E1219" s="8">
        <f>VLOOKUP(D1219,Table5[[Facility]:[DistrrictCode]],3,FALSE)</f>
        <v>4</v>
      </c>
      <c r="F1219" s="1" t="s">
        <v>262</v>
      </c>
      <c r="G1219" s="7">
        <f>VLOOKUP(D1219,Table5[[Facility]:[DistrrictCode]],2,FALSE)</f>
        <v>16</v>
      </c>
      <c r="H1219" s="7"/>
      <c r="I1219" s="7"/>
      <c r="J1219" s="7" t="s">
        <v>2611</v>
      </c>
      <c r="K1219" s="9">
        <v>772680727</v>
      </c>
      <c r="L1219" s="7"/>
    </row>
    <row r="1220" spans="1:12" x14ac:dyDescent="0.3">
      <c r="A1220" s="1">
        <v>2755</v>
      </c>
      <c r="B1220" s="7" t="s">
        <v>3662</v>
      </c>
      <c r="C1220" s="7" t="s">
        <v>152</v>
      </c>
      <c r="D1220" s="7" t="s">
        <v>644</v>
      </c>
      <c r="E1220" s="8">
        <f>VLOOKUP(D1220,Table5[[Facility]:[DistrrictCode]],3,FALSE)</f>
        <v>4</v>
      </c>
      <c r="F1220" s="1" t="s">
        <v>262</v>
      </c>
      <c r="G1220" s="7">
        <f>VLOOKUP(D1220,Table5[[Facility]:[DistrrictCode]],2,FALSE)</f>
        <v>16</v>
      </c>
      <c r="H1220" s="7"/>
      <c r="I1220" s="7"/>
      <c r="J1220" s="7" t="s">
        <v>2612</v>
      </c>
      <c r="K1220" s="9">
        <v>782717442</v>
      </c>
      <c r="L1220" s="7"/>
    </row>
    <row r="1221" spans="1:12" x14ac:dyDescent="0.3">
      <c r="A1221" s="1">
        <v>2756</v>
      </c>
      <c r="B1221" s="7" t="s">
        <v>3663</v>
      </c>
      <c r="C1221" s="7" t="s">
        <v>111</v>
      </c>
      <c r="D1221" s="7" t="s">
        <v>644</v>
      </c>
      <c r="E1221" s="8">
        <f>VLOOKUP(D1221,Table5[[Facility]:[DistrrictCode]],3,FALSE)</f>
        <v>4</v>
      </c>
      <c r="F1221" s="1" t="s">
        <v>262</v>
      </c>
      <c r="G1221" s="7">
        <f>VLOOKUP(D1221,Table5[[Facility]:[DistrrictCode]],2,FALSE)</f>
        <v>16</v>
      </c>
      <c r="H1221" s="7"/>
      <c r="I1221" s="7"/>
      <c r="J1221" s="7" t="s">
        <v>2613</v>
      </c>
      <c r="K1221" s="9">
        <v>787897086</v>
      </c>
      <c r="L1221" s="7"/>
    </row>
    <row r="1222" spans="1:12" x14ac:dyDescent="0.3">
      <c r="A1222" s="1">
        <v>2757</v>
      </c>
      <c r="B1222" s="7" t="s">
        <v>3664</v>
      </c>
      <c r="C1222" s="7" t="s">
        <v>3788</v>
      </c>
      <c r="D1222" s="7" t="s">
        <v>644</v>
      </c>
      <c r="E1222" s="8">
        <f>VLOOKUP(D1222,Table5[[Facility]:[DistrrictCode]],3,FALSE)</f>
        <v>4</v>
      </c>
      <c r="F1222" s="1" t="s">
        <v>262</v>
      </c>
      <c r="G1222" s="7">
        <f>VLOOKUP(D1222,Table5[[Facility]:[DistrrictCode]],2,FALSE)</f>
        <v>16</v>
      </c>
      <c r="H1222" s="7"/>
      <c r="I1222" s="7"/>
      <c r="J1222" s="7" t="s">
        <v>2614</v>
      </c>
      <c r="K1222" s="9">
        <v>782531725</v>
      </c>
      <c r="L1222" s="7"/>
    </row>
    <row r="1223" spans="1:12" x14ac:dyDescent="0.3">
      <c r="A1223" s="1">
        <v>2758</v>
      </c>
      <c r="B1223" s="7" t="s">
        <v>3665</v>
      </c>
      <c r="C1223" s="7" t="s">
        <v>3768</v>
      </c>
      <c r="D1223" s="7" t="s">
        <v>644</v>
      </c>
      <c r="E1223" s="8">
        <f>VLOOKUP(D1223,Table5[[Facility]:[DistrrictCode]],3,FALSE)</f>
        <v>4</v>
      </c>
      <c r="F1223" s="1" t="s">
        <v>262</v>
      </c>
      <c r="G1223" s="7">
        <f>VLOOKUP(D1223,Table5[[Facility]:[DistrrictCode]],2,FALSE)</f>
        <v>16</v>
      </c>
      <c r="H1223" s="7"/>
      <c r="I1223" s="7"/>
      <c r="J1223" s="7" t="s">
        <v>2615</v>
      </c>
      <c r="K1223" s="9">
        <v>702842771</v>
      </c>
      <c r="L1223" s="7"/>
    </row>
    <row r="1224" spans="1:12" x14ac:dyDescent="0.3">
      <c r="A1224" s="1">
        <v>2759</v>
      </c>
      <c r="B1224" s="7" t="s">
        <v>3666</v>
      </c>
      <c r="C1224" s="7" t="s">
        <v>3769</v>
      </c>
      <c r="D1224" s="7" t="s">
        <v>644</v>
      </c>
      <c r="E1224" s="8">
        <f>VLOOKUP(D1224,Table5[[Facility]:[DistrrictCode]],3,FALSE)</f>
        <v>4</v>
      </c>
      <c r="F1224" s="1" t="s">
        <v>262</v>
      </c>
      <c r="G1224" s="7">
        <f>VLOOKUP(D1224,Table5[[Facility]:[DistrrictCode]],2,FALSE)</f>
        <v>16</v>
      </c>
      <c r="H1224" s="7"/>
      <c r="I1224" s="7"/>
      <c r="J1224" s="7" t="s">
        <v>2616</v>
      </c>
      <c r="K1224" s="9">
        <v>755983299</v>
      </c>
      <c r="L1224" s="7"/>
    </row>
    <row r="1225" spans="1:12" x14ac:dyDescent="0.3">
      <c r="A1225" s="1">
        <v>2760</v>
      </c>
      <c r="B1225" s="7" t="s">
        <v>3667</v>
      </c>
      <c r="C1225" s="7"/>
      <c r="D1225" s="7" t="s">
        <v>644</v>
      </c>
      <c r="E1225" s="8">
        <f>VLOOKUP(D1225,Table5[[Facility]:[DistrrictCode]],3,FALSE)</f>
        <v>4</v>
      </c>
      <c r="F1225" s="1" t="s">
        <v>262</v>
      </c>
      <c r="G1225" s="7">
        <f>VLOOKUP(D1225,Table5[[Facility]:[DistrrictCode]],2,FALSE)</f>
        <v>16</v>
      </c>
      <c r="H1225" s="7"/>
      <c r="I1225" s="7"/>
      <c r="J1225" s="7"/>
      <c r="K1225" s="9">
        <v>788163450</v>
      </c>
      <c r="L1225" s="7"/>
    </row>
    <row r="1226" spans="1:12" x14ac:dyDescent="0.3">
      <c r="A1226" s="1">
        <v>2761</v>
      </c>
      <c r="B1226" s="7" t="s">
        <v>2617</v>
      </c>
      <c r="C1226" s="7" t="s">
        <v>167</v>
      </c>
      <c r="D1226" s="7" t="s">
        <v>643</v>
      </c>
      <c r="E1226" s="8">
        <f>VLOOKUP(D1226,Table5[[Facility]:[DistrrictCode]],3,FALSE)</f>
        <v>11</v>
      </c>
      <c r="F1226" s="1" t="s">
        <v>262</v>
      </c>
      <c r="G1226" s="7">
        <f>VLOOKUP(D1226,Table5[[Facility]:[DistrrictCode]],2,FALSE)</f>
        <v>12</v>
      </c>
      <c r="H1226" s="7"/>
      <c r="I1226" s="7"/>
      <c r="J1226" s="7" t="s">
        <v>2622</v>
      </c>
      <c r="K1226" s="9">
        <v>774155346</v>
      </c>
      <c r="L1226" s="7"/>
    </row>
    <row r="1227" spans="1:12" x14ac:dyDescent="0.3">
      <c r="A1227" s="1">
        <v>2762</v>
      </c>
      <c r="B1227" s="7" t="s">
        <v>2618</v>
      </c>
      <c r="C1227" s="7" t="s">
        <v>145</v>
      </c>
      <c r="D1227" s="7" t="s">
        <v>643</v>
      </c>
      <c r="E1227" s="8">
        <f>VLOOKUP(D1227,Table5[[Facility]:[DistrrictCode]],3,FALSE)</f>
        <v>11</v>
      </c>
      <c r="F1227" s="1" t="s">
        <v>262</v>
      </c>
      <c r="G1227" s="7">
        <f>VLOOKUP(D1227,Table5[[Facility]:[DistrrictCode]],2,FALSE)</f>
        <v>12</v>
      </c>
      <c r="H1227" s="7"/>
      <c r="I1227" s="7" t="s">
        <v>2623</v>
      </c>
      <c r="J1227" s="7"/>
      <c r="K1227" s="9">
        <v>771806190</v>
      </c>
      <c r="L1227" s="7"/>
    </row>
    <row r="1228" spans="1:12" x14ac:dyDescent="0.3">
      <c r="A1228" s="1">
        <v>2763</v>
      </c>
      <c r="B1228" s="7" t="s">
        <v>2619</v>
      </c>
      <c r="C1228" s="7" t="s">
        <v>145</v>
      </c>
      <c r="D1228" s="7" t="s">
        <v>643</v>
      </c>
      <c r="E1228" s="8">
        <f>VLOOKUP(D1228,Table5[[Facility]:[DistrrictCode]],3,FALSE)</f>
        <v>11</v>
      </c>
      <c r="F1228" s="1" t="s">
        <v>262</v>
      </c>
      <c r="G1228" s="7">
        <f>VLOOKUP(D1228,Table5[[Facility]:[DistrrictCode]],2,FALSE)</f>
        <v>12</v>
      </c>
      <c r="H1228" s="7"/>
      <c r="I1228" s="7" t="s">
        <v>2624</v>
      </c>
      <c r="J1228" s="7"/>
      <c r="K1228" s="9">
        <v>700375907</v>
      </c>
      <c r="L1228" s="7"/>
    </row>
    <row r="1229" spans="1:12" x14ac:dyDescent="0.3">
      <c r="A1229" s="1">
        <v>2764</v>
      </c>
      <c r="B1229" s="7" t="s">
        <v>2620</v>
      </c>
      <c r="C1229" s="7" t="s">
        <v>152</v>
      </c>
      <c r="D1229" s="7" t="s">
        <v>643</v>
      </c>
      <c r="E1229" s="8">
        <f>VLOOKUP(D1229,Table5[[Facility]:[DistrrictCode]],3,FALSE)</f>
        <v>11</v>
      </c>
      <c r="F1229" s="1" t="s">
        <v>262</v>
      </c>
      <c r="G1229" s="7">
        <f>VLOOKUP(D1229,Table5[[Facility]:[DistrrictCode]],2,FALSE)</f>
        <v>12</v>
      </c>
      <c r="H1229" s="7"/>
      <c r="I1229" s="7"/>
      <c r="J1229" s="7"/>
      <c r="K1229" s="9">
        <v>780322905</v>
      </c>
      <c r="L1229" s="7" t="s">
        <v>2621</v>
      </c>
    </row>
    <row r="1230" spans="1:12" x14ac:dyDescent="0.3">
      <c r="A1230" s="1">
        <v>2765</v>
      </c>
      <c r="B1230" s="7" t="s">
        <v>2625</v>
      </c>
      <c r="C1230" s="7" t="s">
        <v>185</v>
      </c>
      <c r="D1230" s="7" t="s">
        <v>1179</v>
      </c>
      <c r="E1230" s="8">
        <f>VLOOKUP(D1230,Table5[[Facility]:[DistrrictCode]],3,FALSE)</f>
        <v>11</v>
      </c>
      <c r="F1230" s="1" t="s">
        <v>262</v>
      </c>
      <c r="G1230" s="7">
        <f>VLOOKUP(D1230,Table5[[Facility]:[DistrrictCode]],2,FALSE)</f>
        <v>12</v>
      </c>
      <c r="H1230" s="7"/>
      <c r="I1230" s="7" t="s">
        <v>2630</v>
      </c>
      <c r="J1230" s="7"/>
      <c r="K1230" s="9" t="s">
        <v>2628</v>
      </c>
      <c r="L1230" s="7"/>
    </row>
    <row r="1231" spans="1:12" x14ac:dyDescent="0.3">
      <c r="A1231" s="1">
        <v>2766</v>
      </c>
      <c r="B1231" s="7" t="s">
        <v>2626</v>
      </c>
      <c r="C1231" s="7" t="s">
        <v>174</v>
      </c>
      <c r="D1231" s="7" t="s">
        <v>1179</v>
      </c>
      <c r="E1231" s="8">
        <f>VLOOKUP(D1231,Table5[[Facility]:[DistrrictCode]],3,FALSE)</f>
        <v>11</v>
      </c>
      <c r="F1231" s="1" t="s">
        <v>262</v>
      </c>
      <c r="G1231" s="7">
        <f>VLOOKUP(D1231,Table5[[Facility]:[DistrrictCode]],2,FALSE)</f>
        <v>12</v>
      </c>
      <c r="H1231" s="7"/>
      <c r="I1231" s="7"/>
      <c r="J1231" s="7" t="s">
        <v>2631</v>
      </c>
      <c r="K1231" s="9">
        <v>700398931</v>
      </c>
      <c r="L1231" s="7"/>
    </row>
    <row r="1232" spans="1:12" x14ac:dyDescent="0.3">
      <c r="A1232" s="1">
        <v>2767</v>
      </c>
      <c r="B1232" s="7" t="s">
        <v>2627</v>
      </c>
      <c r="C1232" s="7" t="s">
        <v>152</v>
      </c>
      <c r="D1232" s="7" t="s">
        <v>1179</v>
      </c>
      <c r="E1232" s="8">
        <f>VLOOKUP(D1232,Table5[[Facility]:[DistrrictCode]],3,FALSE)</f>
        <v>11</v>
      </c>
      <c r="F1232" s="1" t="s">
        <v>262</v>
      </c>
      <c r="G1232" s="7">
        <f>VLOOKUP(D1232,Table5[[Facility]:[DistrrictCode]],2,FALSE)</f>
        <v>12</v>
      </c>
      <c r="H1232" s="7"/>
      <c r="I1232" s="7"/>
      <c r="J1232" s="7" t="s">
        <v>2632</v>
      </c>
      <c r="K1232" s="9" t="s">
        <v>2629</v>
      </c>
      <c r="L1232" s="7"/>
    </row>
    <row r="1233" spans="1:12" x14ac:dyDescent="0.3">
      <c r="A1233" s="1">
        <v>2768</v>
      </c>
      <c r="B1233" s="7" t="s">
        <v>2633</v>
      </c>
      <c r="C1233" s="7" t="s">
        <v>186</v>
      </c>
      <c r="D1233" s="7" t="s">
        <v>637</v>
      </c>
      <c r="E1233" s="8">
        <f>VLOOKUP(D1233,Table5[[Facility]:[DistrrictCode]],3,FALSE)</f>
        <v>12</v>
      </c>
      <c r="F1233" s="1" t="s">
        <v>262</v>
      </c>
      <c r="G1233" s="7">
        <f>VLOOKUP(D1233,Table5[[Facility]:[DistrrictCode]],2,FALSE)</f>
        <v>6</v>
      </c>
      <c r="H1233" s="7"/>
      <c r="I1233" s="7"/>
      <c r="J1233" s="7"/>
      <c r="K1233" s="9">
        <v>781010795</v>
      </c>
      <c r="L1233" s="7"/>
    </row>
    <row r="1234" spans="1:12" x14ac:dyDescent="0.3">
      <c r="A1234" s="1">
        <v>2769</v>
      </c>
      <c r="B1234" s="7" t="s">
        <v>2634</v>
      </c>
      <c r="C1234" s="7" t="s">
        <v>92</v>
      </c>
      <c r="D1234" s="7" t="s">
        <v>637</v>
      </c>
      <c r="E1234" s="8">
        <f>VLOOKUP(D1234,Table5[[Facility]:[DistrrictCode]],3,FALSE)</f>
        <v>12</v>
      </c>
      <c r="F1234" s="1" t="s">
        <v>262</v>
      </c>
      <c r="G1234" s="7">
        <f>VLOOKUP(D1234,Table5[[Facility]:[DistrrictCode]],2,FALSE)</f>
        <v>6</v>
      </c>
      <c r="H1234" s="7"/>
      <c r="I1234" s="7"/>
      <c r="J1234" s="7"/>
      <c r="K1234" s="9">
        <v>782172595</v>
      </c>
      <c r="L1234" s="7"/>
    </row>
    <row r="1235" spans="1:12" x14ac:dyDescent="0.3">
      <c r="A1235" s="1">
        <v>2770</v>
      </c>
      <c r="B1235" s="7" t="s">
        <v>3668</v>
      </c>
      <c r="C1235" s="7" t="s">
        <v>186</v>
      </c>
      <c r="D1235" s="7" t="s">
        <v>636</v>
      </c>
      <c r="E1235" s="8">
        <f>VLOOKUP(D1235,Table5[[Facility]:[DistrrictCode]],3,FALSE)</f>
        <v>12</v>
      </c>
      <c r="F1235" s="1" t="s">
        <v>262</v>
      </c>
      <c r="G1235" s="7">
        <f>VLOOKUP(D1235,Table5[[Facility]:[DistrrictCode]],2,FALSE)</f>
        <v>6</v>
      </c>
      <c r="H1235" s="7"/>
      <c r="I1235" s="7"/>
      <c r="J1235" s="7" t="s">
        <v>2636</v>
      </c>
      <c r="K1235" s="9">
        <v>774739023</v>
      </c>
      <c r="L1235" s="7"/>
    </row>
    <row r="1236" spans="1:12" x14ac:dyDescent="0.3">
      <c r="A1236" s="1">
        <v>2771</v>
      </c>
      <c r="B1236" s="7" t="s">
        <v>2635</v>
      </c>
      <c r="C1236" s="7" t="s">
        <v>92</v>
      </c>
      <c r="D1236" s="7" t="s">
        <v>636</v>
      </c>
      <c r="E1236" s="8">
        <f>VLOOKUP(D1236,Table5[[Facility]:[DistrrictCode]],3,FALSE)</f>
        <v>12</v>
      </c>
      <c r="F1236" s="1" t="s">
        <v>262</v>
      </c>
      <c r="G1236" s="7">
        <f>VLOOKUP(D1236,Table5[[Facility]:[DistrrictCode]],2,FALSE)</f>
        <v>6</v>
      </c>
      <c r="H1236" s="7"/>
      <c r="I1236" s="7"/>
      <c r="J1236" s="7"/>
      <c r="K1236" s="9">
        <v>772668768</v>
      </c>
      <c r="L1236" s="7"/>
    </row>
    <row r="1237" spans="1:12" x14ac:dyDescent="0.3">
      <c r="A1237" s="1">
        <v>2772</v>
      </c>
      <c r="B1237" s="7" t="s">
        <v>2637</v>
      </c>
      <c r="C1237" s="7" t="s">
        <v>197</v>
      </c>
      <c r="D1237" s="7" t="s">
        <v>634</v>
      </c>
      <c r="E1237" s="8">
        <f>VLOOKUP(D1237,Table5[[Facility]:[DistrrictCode]],3,FALSE)</f>
        <v>12</v>
      </c>
      <c r="F1237" s="1" t="s">
        <v>262</v>
      </c>
      <c r="G1237" s="7">
        <f>VLOOKUP(D1237,Table5[[Facility]:[DistrrictCode]],2,FALSE)</f>
        <v>6</v>
      </c>
      <c r="H1237" s="7"/>
      <c r="I1237" s="7"/>
      <c r="J1237" s="7"/>
      <c r="K1237" s="9">
        <v>774871652</v>
      </c>
      <c r="L1237" s="7"/>
    </row>
    <row r="1238" spans="1:12" x14ac:dyDescent="0.3">
      <c r="A1238" s="1">
        <v>2773</v>
      </c>
      <c r="B1238" s="7" t="s">
        <v>2638</v>
      </c>
      <c r="C1238" s="7" t="s">
        <v>92</v>
      </c>
      <c r="D1238" s="7" t="s">
        <v>634</v>
      </c>
      <c r="E1238" s="8">
        <f>VLOOKUP(D1238,Table5[[Facility]:[DistrrictCode]],3,FALSE)</f>
        <v>12</v>
      </c>
      <c r="F1238" s="1" t="s">
        <v>262</v>
      </c>
      <c r="G1238" s="7">
        <f>VLOOKUP(D1238,Table5[[Facility]:[DistrrictCode]],2,FALSE)</f>
        <v>6</v>
      </c>
      <c r="H1238" s="7"/>
      <c r="I1238" s="7"/>
      <c r="J1238" s="7"/>
      <c r="K1238" s="9">
        <v>783910499</v>
      </c>
      <c r="L1238" s="7"/>
    </row>
    <row r="1239" spans="1:12" x14ac:dyDescent="0.3">
      <c r="A1239" s="1">
        <v>2774</v>
      </c>
      <c r="B1239" s="7" t="s">
        <v>2639</v>
      </c>
      <c r="C1239" s="7" t="s">
        <v>115</v>
      </c>
      <c r="D1239" s="7" t="s">
        <v>642</v>
      </c>
      <c r="E1239" s="8">
        <f>VLOOKUP(D1239,Table5[[Facility]:[DistrrictCode]],3,FALSE)</f>
        <v>43</v>
      </c>
      <c r="F1239" s="1" t="s">
        <v>262</v>
      </c>
      <c r="G1239" s="7">
        <f>VLOOKUP(D1239,Table5[[Facility]:[DistrrictCode]],2,FALSE)</f>
        <v>12</v>
      </c>
      <c r="H1239" s="7"/>
      <c r="I1239" s="7"/>
      <c r="J1239" s="7" t="s">
        <v>2641</v>
      </c>
      <c r="K1239" s="9">
        <v>772664693</v>
      </c>
      <c r="L1239" s="7"/>
    </row>
    <row r="1240" spans="1:12" x14ac:dyDescent="0.3">
      <c r="A1240" s="1">
        <v>2775</v>
      </c>
      <c r="B1240" s="7" t="s">
        <v>2640</v>
      </c>
      <c r="C1240" s="7" t="s">
        <v>185</v>
      </c>
      <c r="D1240" s="7" t="s">
        <v>642</v>
      </c>
      <c r="E1240" s="8">
        <f>VLOOKUP(D1240,Table5[[Facility]:[DistrrictCode]],3,FALSE)</f>
        <v>43</v>
      </c>
      <c r="F1240" s="1" t="s">
        <v>262</v>
      </c>
      <c r="G1240" s="7">
        <f>VLOOKUP(D1240,Table5[[Facility]:[DistrrictCode]],2,FALSE)</f>
        <v>12</v>
      </c>
      <c r="H1240" s="7"/>
      <c r="I1240" s="7"/>
      <c r="J1240" s="7" t="s">
        <v>2642</v>
      </c>
      <c r="K1240" s="9">
        <v>782871319</v>
      </c>
      <c r="L1240" s="7"/>
    </row>
    <row r="1241" spans="1:12" x14ac:dyDescent="0.3">
      <c r="A1241" s="1">
        <v>2776</v>
      </c>
      <c r="B1241" s="7" t="s">
        <v>2643</v>
      </c>
      <c r="C1241" s="7" t="s">
        <v>197</v>
      </c>
      <c r="D1241" s="7" t="s">
        <v>646</v>
      </c>
      <c r="E1241" s="8">
        <f>VLOOKUP(D1241,Table5[[Facility]:[DistrrictCode]],3,FALSE)</f>
        <v>57</v>
      </c>
      <c r="F1241" s="1" t="s">
        <v>262</v>
      </c>
      <c r="G1241" s="7">
        <f>VLOOKUP(D1241,Table5[[Facility]:[DistrrictCode]],2,FALSE)</f>
        <v>12</v>
      </c>
      <c r="H1241" s="7"/>
      <c r="I1241" s="7"/>
      <c r="J1241" s="7"/>
      <c r="K1241" s="9" t="s">
        <v>2645</v>
      </c>
      <c r="L1241" s="7"/>
    </row>
    <row r="1242" spans="1:12" x14ac:dyDescent="0.3">
      <c r="A1242" s="1">
        <v>2777</v>
      </c>
      <c r="B1242" s="7" t="s">
        <v>2644</v>
      </c>
      <c r="C1242" s="7" t="s">
        <v>152</v>
      </c>
      <c r="D1242" s="7" t="s">
        <v>646</v>
      </c>
      <c r="E1242" s="8">
        <f>VLOOKUP(D1242,Table5[[Facility]:[DistrrictCode]],3,FALSE)</f>
        <v>57</v>
      </c>
      <c r="F1242" s="1" t="s">
        <v>262</v>
      </c>
      <c r="G1242" s="7">
        <f>VLOOKUP(D1242,Table5[[Facility]:[DistrrictCode]],2,FALSE)</f>
        <v>12</v>
      </c>
      <c r="H1242" s="7"/>
      <c r="I1242" s="7"/>
      <c r="J1242" s="7"/>
      <c r="K1242" s="9" t="s">
        <v>2646</v>
      </c>
      <c r="L1242" s="7"/>
    </row>
    <row r="1243" spans="1:12" x14ac:dyDescent="0.3">
      <c r="A1243" s="1">
        <v>2778</v>
      </c>
      <c r="B1243" s="7" t="s">
        <v>3669</v>
      </c>
      <c r="C1243" s="7" t="s">
        <v>92</v>
      </c>
      <c r="D1243" s="7" t="s">
        <v>635</v>
      </c>
      <c r="E1243" s="8">
        <f>VLOOKUP(D1243,Table5[[Facility]:[DistrrictCode]],3,FALSE)</f>
        <v>21</v>
      </c>
      <c r="F1243" s="1" t="s">
        <v>262</v>
      </c>
      <c r="G1243" s="7">
        <f>VLOOKUP(D1243,Table5[[Facility]:[DistrrictCode]],2,FALSE)</f>
        <v>13</v>
      </c>
      <c r="H1243" s="7"/>
      <c r="I1243" s="7"/>
      <c r="J1243" s="7" t="s">
        <v>2649</v>
      </c>
      <c r="K1243" s="9">
        <v>772359922</v>
      </c>
      <c r="L1243" s="9">
        <v>752359422</v>
      </c>
    </row>
    <row r="1244" spans="1:12" x14ac:dyDescent="0.3">
      <c r="A1244" s="1">
        <v>2779</v>
      </c>
      <c r="B1244" s="7" t="s">
        <v>2647</v>
      </c>
      <c r="C1244" s="7" t="s">
        <v>197</v>
      </c>
      <c r="D1244" s="7" t="s">
        <v>635</v>
      </c>
      <c r="E1244" s="8">
        <f>VLOOKUP(D1244,Table5[[Facility]:[DistrrictCode]],3,FALSE)</f>
        <v>21</v>
      </c>
      <c r="F1244" s="1" t="s">
        <v>262</v>
      </c>
      <c r="G1244" s="7">
        <f>VLOOKUP(D1244,Table5[[Facility]:[DistrrictCode]],2,FALSE)</f>
        <v>13</v>
      </c>
      <c r="H1244" s="7"/>
      <c r="I1244" s="7"/>
      <c r="J1244" s="7" t="s">
        <v>2650</v>
      </c>
      <c r="K1244" s="9">
        <v>700176730</v>
      </c>
      <c r="L1244" s="7"/>
    </row>
    <row r="1245" spans="1:12" x14ac:dyDescent="0.3">
      <c r="A1245" s="1">
        <v>2780</v>
      </c>
      <c r="B1245" s="7" t="s">
        <v>2648</v>
      </c>
      <c r="C1245" s="7" t="s">
        <v>117</v>
      </c>
      <c r="D1245" s="7" t="s">
        <v>635</v>
      </c>
      <c r="E1245" s="8">
        <f>VLOOKUP(D1245,Table5[[Facility]:[DistrrictCode]],3,FALSE)</f>
        <v>21</v>
      </c>
      <c r="F1245" s="1" t="s">
        <v>262</v>
      </c>
      <c r="G1245" s="7">
        <f>VLOOKUP(D1245,Table5[[Facility]:[DistrrictCode]],2,FALSE)</f>
        <v>13</v>
      </c>
      <c r="H1245" s="7"/>
      <c r="I1245" s="7" t="s">
        <v>2652</v>
      </c>
      <c r="J1245" s="7" t="s">
        <v>2653</v>
      </c>
      <c r="K1245" s="9">
        <v>782772316</v>
      </c>
      <c r="L1245" s="9">
        <v>701333773</v>
      </c>
    </row>
    <row r="1246" spans="1:12" x14ac:dyDescent="0.3">
      <c r="A1246" s="1">
        <v>2781</v>
      </c>
      <c r="B1246" s="7" t="s">
        <v>3670</v>
      </c>
      <c r="C1246" s="7" t="s">
        <v>117</v>
      </c>
      <c r="D1246" s="7" t="s">
        <v>491</v>
      </c>
      <c r="E1246" s="8">
        <f>VLOOKUP(D1246,Table5[[Facility]:[DistrrictCode]],3,FALSE)</f>
        <v>50</v>
      </c>
      <c r="F1246" s="1" t="s">
        <v>262</v>
      </c>
      <c r="G1246" s="7">
        <f>VLOOKUP(D1246,Table5[[Facility]:[DistrrictCode]],2,FALSE)</f>
        <v>13</v>
      </c>
      <c r="H1246" s="7"/>
      <c r="I1246" s="7"/>
      <c r="J1246" s="7" t="s">
        <v>2655</v>
      </c>
      <c r="K1246" s="9">
        <v>782311865</v>
      </c>
      <c r="L1246" s="7"/>
    </row>
    <row r="1247" spans="1:12" x14ac:dyDescent="0.3">
      <c r="A1247" s="1">
        <v>2782</v>
      </c>
      <c r="B1247" s="7" t="s">
        <v>2654</v>
      </c>
      <c r="C1247" s="7" t="s">
        <v>3767</v>
      </c>
      <c r="D1247" s="7" t="s">
        <v>491</v>
      </c>
      <c r="E1247" s="8">
        <f>VLOOKUP(D1247,Table5[[Facility]:[DistrrictCode]],3,FALSE)</f>
        <v>50</v>
      </c>
      <c r="F1247" s="1" t="s">
        <v>262</v>
      </c>
      <c r="G1247" s="7">
        <f>VLOOKUP(D1247,Table5[[Facility]:[DistrrictCode]],2,FALSE)</f>
        <v>13</v>
      </c>
      <c r="H1247" s="7"/>
      <c r="I1247" s="7"/>
      <c r="J1247" s="7"/>
      <c r="K1247" s="9">
        <v>758143946</v>
      </c>
      <c r="L1247" s="7"/>
    </row>
    <row r="1248" spans="1:12" x14ac:dyDescent="0.3">
      <c r="A1248" s="1">
        <v>2783</v>
      </c>
      <c r="B1248" s="7" t="s">
        <v>2648</v>
      </c>
      <c r="C1248" s="7" t="s">
        <v>92</v>
      </c>
      <c r="D1248" s="7" t="s">
        <v>496</v>
      </c>
      <c r="E1248" s="8" t="e">
        <f>VLOOKUP(#REF!,Table5[[Facility]:[DistrrictCode]],3,FALSE)</f>
        <v>#REF!</v>
      </c>
      <c r="F1248" s="1" t="s">
        <v>262</v>
      </c>
      <c r="G1248" s="7" t="e">
        <f>VLOOKUP(#REF!,Table5[[Facility]:[DistrrictCode]],2,FALSE)</f>
        <v>#REF!</v>
      </c>
      <c r="H1248" s="7"/>
      <c r="I1248" s="7"/>
      <c r="J1248" s="7" t="s">
        <v>2651</v>
      </c>
      <c r="K1248" s="9">
        <v>782772316</v>
      </c>
      <c r="L1248" s="9">
        <v>701333773</v>
      </c>
    </row>
    <row r="1249" spans="1:12" x14ac:dyDescent="0.3">
      <c r="A1249" s="1">
        <v>2784</v>
      </c>
      <c r="B1249" s="7" t="s">
        <v>2648</v>
      </c>
      <c r="C1249" s="7" t="s">
        <v>92</v>
      </c>
      <c r="D1249" s="7" t="s">
        <v>492</v>
      </c>
      <c r="E1249" s="8" t="e">
        <f>VLOOKUP(#REF!,Table5[[Facility]:[DistrrictCode]],3,FALSE)</f>
        <v>#REF!</v>
      </c>
      <c r="F1249" s="1" t="s">
        <v>262</v>
      </c>
      <c r="G1249" s="7" t="e">
        <f>VLOOKUP(#REF!,Table5[[Facility]:[DistrrictCode]],2,FALSE)</f>
        <v>#REF!</v>
      </c>
      <c r="H1249" s="7"/>
      <c r="I1249" s="7"/>
      <c r="J1249" s="7" t="s">
        <v>2651</v>
      </c>
      <c r="K1249" s="9">
        <v>782772316</v>
      </c>
      <c r="L1249" s="9">
        <v>701333773</v>
      </c>
    </row>
    <row r="1250" spans="1:12" x14ac:dyDescent="0.3">
      <c r="A1250" s="1">
        <v>2785</v>
      </c>
      <c r="B1250" s="7" t="s">
        <v>3671</v>
      </c>
      <c r="C1250" s="7" t="s">
        <v>92</v>
      </c>
      <c r="D1250" s="7" t="s">
        <v>499</v>
      </c>
      <c r="E1250" s="8">
        <f>VLOOKUP(D1250,Table5[[Facility]:[DistrrictCode]],3,FALSE)</f>
        <v>96</v>
      </c>
      <c r="F1250" s="1" t="s">
        <v>262</v>
      </c>
      <c r="G1250" s="7">
        <f>VLOOKUP(D1250,Table5[[Facility]:[DistrrictCode]],2,FALSE)</f>
        <v>4</v>
      </c>
      <c r="H1250" s="7"/>
      <c r="I1250" s="7"/>
      <c r="J1250" s="7"/>
      <c r="K1250" s="9">
        <v>774272734</v>
      </c>
      <c r="L1250" s="9">
        <v>752227734</v>
      </c>
    </row>
    <row r="1251" spans="1:12" x14ac:dyDescent="0.3">
      <c r="A1251" s="1">
        <v>2786</v>
      </c>
      <c r="B1251" s="7" t="s">
        <v>3672</v>
      </c>
      <c r="C1251" s="7" t="s">
        <v>117</v>
      </c>
      <c r="D1251" s="7" t="s">
        <v>499</v>
      </c>
      <c r="E1251" s="8">
        <f>VLOOKUP(D1251,Table5[[Facility]:[DistrrictCode]],3,FALSE)</f>
        <v>96</v>
      </c>
      <c r="F1251" s="1" t="s">
        <v>262</v>
      </c>
      <c r="G1251" s="7">
        <f>VLOOKUP(D1249,Table5[[Facility]:[DistrrictCode]],2,FALSE)</f>
        <v>13</v>
      </c>
      <c r="H1251" s="7"/>
      <c r="I1251" s="7"/>
      <c r="J1251" s="7"/>
      <c r="K1251" s="9">
        <v>775498505</v>
      </c>
      <c r="L1251" s="7"/>
    </row>
    <row r="1252" spans="1:12" x14ac:dyDescent="0.3">
      <c r="A1252" s="1">
        <v>2787</v>
      </c>
      <c r="B1252" s="7" t="s">
        <v>3673</v>
      </c>
      <c r="C1252" s="7" t="s">
        <v>117</v>
      </c>
      <c r="D1252" s="7" t="s">
        <v>640</v>
      </c>
      <c r="E1252" s="8">
        <f>VLOOKUP(D1252,Table5[[Facility]:[DistrrictCode]],3,FALSE)</f>
        <v>56</v>
      </c>
      <c r="F1252" s="1" t="s">
        <v>262</v>
      </c>
      <c r="G1252" s="7">
        <f>VLOOKUP(D1252,Table5[[Facility]:[DistrrictCode]],2,FALSE)</f>
        <v>16</v>
      </c>
      <c r="H1252" s="7"/>
      <c r="I1252" s="7"/>
      <c r="J1252" s="7" t="s">
        <v>2657</v>
      </c>
      <c r="K1252" s="9">
        <v>772652958</v>
      </c>
      <c r="L1252" s="7"/>
    </row>
    <row r="1253" spans="1:12" x14ac:dyDescent="0.3">
      <c r="A1253" s="1">
        <v>2788</v>
      </c>
      <c r="B1253" s="7" t="s">
        <v>3674</v>
      </c>
      <c r="C1253" s="7" t="s">
        <v>113</v>
      </c>
      <c r="D1253" s="7" t="s">
        <v>640</v>
      </c>
      <c r="E1253" s="8">
        <f>VLOOKUP(D1253,Table5[[Facility]:[DistrrictCode]],3,FALSE)</f>
        <v>56</v>
      </c>
      <c r="F1253" s="1" t="s">
        <v>262</v>
      </c>
      <c r="G1253" s="7">
        <f>VLOOKUP(D1253,Table5[[Facility]:[DistrrictCode]],2,FALSE)</f>
        <v>16</v>
      </c>
      <c r="H1253" s="7"/>
      <c r="I1253" s="7"/>
      <c r="J1253" s="7" t="s">
        <v>2658</v>
      </c>
      <c r="K1253" s="9">
        <v>773561160</v>
      </c>
      <c r="L1253" s="7"/>
    </row>
    <row r="1254" spans="1:12" x14ac:dyDescent="0.3">
      <c r="A1254" s="1">
        <v>2789</v>
      </c>
      <c r="B1254" s="7" t="s">
        <v>2656</v>
      </c>
      <c r="C1254" s="7" t="s">
        <v>112</v>
      </c>
      <c r="D1254" s="7" t="s">
        <v>640</v>
      </c>
      <c r="E1254" s="8">
        <f>VLOOKUP(D1254,Table5[[Facility]:[DistrrictCode]],3,FALSE)</f>
        <v>56</v>
      </c>
      <c r="F1254" s="1" t="s">
        <v>262</v>
      </c>
      <c r="G1254" s="7">
        <f>VLOOKUP(D1254,Table5[[Facility]:[DistrrictCode]],2,FALSE)</f>
        <v>16</v>
      </c>
      <c r="H1254" s="7"/>
      <c r="I1254" s="7"/>
      <c r="J1254" s="7" t="s">
        <v>2659</v>
      </c>
      <c r="K1254" s="9">
        <v>782122649</v>
      </c>
      <c r="L1254" s="7"/>
    </row>
    <row r="1255" spans="1:12" x14ac:dyDescent="0.3">
      <c r="A1255" s="1">
        <v>2790</v>
      </c>
      <c r="B1255" s="7" t="s">
        <v>3675</v>
      </c>
      <c r="C1255" s="7" t="s">
        <v>73</v>
      </c>
      <c r="D1255" s="7" t="s">
        <v>641</v>
      </c>
      <c r="E1255" s="8">
        <f>VLOOKUP(D1255,Table5[[Facility]:[DistrrictCode]],3,FALSE)</f>
        <v>56</v>
      </c>
      <c r="F1255" s="1" t="s">
        <v>262</v>
      </c>
      <c r="G1255" s="7">
        <f>VLOOKUP(D1255,Table5[[Facility]:[DistrrictCode]],2,FALSE)</f>
        <v>16</v>
      </c>
      <c r="H1255" s="7"/>
      <c r="I1255" s="7"/>
      <c r="J1255" s="7" t="s">
        <v>2661</v>
      </c>
      <c r="K1255" s="9">
        <v>779537720</v>
      </c>
      <c r="L1255" s="7"/>
    </row>
    <row r="1256" spans="1:12" x14ac:dyDescent="0.3">
      <c r="A1256" s="1">
        <v>2791</v>
      </c>
      <c r="B1256" s="7" t="s">
        <v>2660</v>
      </c>
      <c r="C1256" s="7" t="s">
        <v>73</v>
      </c>
      <c r="D1256" s="7" t="s">
        <v>641</v>
      </c>
      <c r="E1256" s="8">
        <f>VLOOKUP(D1256,Table5[[Facility]:[DistrrictCode]],3,FALSE)</f>
        <v>56</v>
      </c>
      <c r="F1256" s="1" t="s">
        <v>262</v>
      </c>
      <c r="G1256" s="7">
        <f>VLOOKUP(D1256,Table5[[Facility]:[DistrrictCode]],2,FALSE)</f>
        <v>16</v>
      </c>
      <c r="H1256" s="7"/>
      <c r="I1256" s="7"/>
      <c r="J1256" s="7"/>
      <c r="K1256" s="9">
        <v>779449335</v>
      </c>
      <c r="L1256" s="7"/>
    </row>
    <row r="1257" spans="1:12" x14ac:dyDescent="0.3">
      <c r="A1257" s="1">
        <v>2792</v>
      </c>
      <c r="B1257" s="7" t="s">
        <v>3676</v>
      </c>
      <c r="C1257" s="7" t="s">
        <v>107</v>
      </c>
      <c r="D1257" s="7" t="s">
        <v>641</v>
      </c>
      <c r="E1257" s="8">
        <f>VLOOKUP(D1257,Table5[[Facility]:[DistrrictCode]],3,FALSE)</f>
        <v>56</v>
      </c>
      <c r="F1257" s="1" t="s">
        <v>262</v>
      </c>
      <c r="G1257" s="7">
        <f>VLOOKUP(D1257,Table5[[Facility]:[DistrrictCode]],2,FALSE)</f>
        <v>16</v>
      </c>
      <c r="H1257" s="7"/>
      <c r="I1257" s="7"/>
      <c r="J1257" s="7" t="s">
        <v>2662</v>
      </c>
      <c r="K1257" s="9">
        <v>779347159</v>
      </c>
      <c r="L1257" s="7"/>
    </row>
    <row r="1258" spans="1:12" x14ac:dyDescent="0.3">
      <c r="A1258" s="1">
        <v>2793</v>
      </c>
      <c r="B1258" s="7" t="s">
        <v>3677</v>
      </c>
      <c r="C1258" s="7" t="s">
        <v>92</v>
      </c>
      <c r="D1258" s="7" t="s">
        <v>645</v>
      </c>
      <c r="E1258" s="8">
        <f>VLOOKUP(D1258,Table5[[Facility]:[DistrrictCode]],3,FALSE)</f>
        <v>56</v>
      </c>
      <c r="F1258" s="1" t="s">
        <v>262</v>
      </c>
      <c r="G1258" s="7">
        <f>VLOOKUP(D1258,Table5[[Facility]:[DistrrictCode]],2,FALSE)</f>
        <v>16</v>
      </c>
      <c r="H1258" s="7"/>
      <c r="I1258" s="7"/>
      <c r="J1258" s="7" t="s">
        <v>2666</v>
      </c>
      <c r="K1258" s="9" t="s">
        <v>2665</v>
      </c>
      <c r="L1258" s="7"/>
    </row>
    <row r="1259" spans="1:12" x14ac:dyDescent="0.3">
      <c r="A1259" s="1">
        <v>2794</v>
      </c>
      <c r="B1259" s="7" t="s">
        <v>2663</v>
      </c>
      <c r="C1259" s="7" t="s">
        <v>145</v>
      </c>
      <c r="D1259" s="7" t="s">
        <v>645</v>
      </c>
      <c r="E1259" s="8">
        <f>VLOOKUP(D1259,Table5[[Facility]:[DistrrictCode]],3,FALSE)</f>
        <v>56</v>
      </c>
      <c r="F1259" s="1" t="s">
        <v>262</v>
      </c>
      <c r="G1259" s="7">
        <f>VLOOKUP(D1259,Table5[[Facility]:[DistrrictCode]],2,FALSE)</f>
        <v>16</v>
      </c>
      <c r="H1259" s="7"/>
      <c r="I1259" s="7"/>
      <c r="J1259" s="7" t="s">
        <v>2667</v>
      </c>
      <c r="K1259" s="9">
        <v>775433525</v>
      </c>
      <c r="L1259" s="7"/>
    </row>
    <row r="1260" spans="1:12" x14ac:dyDescent="0.3">
      <c r="A1260" s="1">
        <v>2795</v>
      </c>
      <c r="B1260" s="7" t="s">
        <v>2664</v>
      </c>
      <c r="C1260" s="7" t="s">
        <v>181</v>
      </c>
      <c r="D1260" s="7" t="s">
        <v>645</v>
      </c>
      <c r="E1260" s="8">
        <f>VLOOKUP(D1260,Table5[[Facility]:[DistrrictCode]],3,FALSE)</f>
        <v>56</v>
      </c>
      <c r="F1260" s="1" t="s">
        <v>262</v>
      </c>
      <c r="G1260" s="7">
        <f>VLOOKUP(D1260,Table5[[Facility]:[DistrrictCode]],2,FALSE)</f>
        <v>16</v>
      </c>
      <c r="H1260" s="7"/>
      <c r="I1260" s="7"/>
      <c r="J1260" s="7" t="s">
        <v>2668</v>
      </c>
      <c r="K1260" s="9">
        <v>701903298</v>
      </c>
      <c r="L1260" s="7"/>
    </row>
    <row r="1261" spans="1:12" x14ac:dyDescent="0.3">
      <c r="A1261" s="1">
        <v>2796</v>
      </c>
      <c r="B1261" s="7" t="s">
        <v>3678</v>
      </c>
      <c r="C1261" s="7" t="s">
        <v>152</v>
      </c>
      <c r="D1261" s="7" t="s">
        <v>653</v>
      </c>
      <c r="E1261" s="8">
        <f>VLOOKUP(D1261,Table5[[Facility]:[DistrrictCode]],3,FALSE)</f>
        <v>113</v>
      </c>
      <c r="F1261" s="1" t="s">
        <v>262</v>
      </c>
      <c r="G1261" s="7">
        <f>VLOOKUP(D1261,Table5[[Facility]:[DistrrictCode]],2,FALSE)</f>
        <v>16</v>
      </c>
      <c r="H1261" s="7"/>
      <c r="I1261" s="7"/>
      <c r="J1261" s="7" t="s">
        <v>2669</v>
      </c>
      <c r="K1261" s="9">
        <v>776622058</v>
      </c>
      <c r="L1261" s="7"/>
    </row>
    <row r="1262" spans="1:12" x14ac:dyDescent="0.3">
      <c r="A1262" s="1">
        <v>2797</v>
      </c>
      <c r="B1262" s="7" t="s">
        <v>3679</v>
      </c>
      <c r="C1262" s="7" t="s">
        <v>253</v>
      </c>
      <c r="D1262" s="7" t="s">
        <v>653</v>
      </c>
      <c r="E1262" s="8">
        <f>VLOOKUP(D1262,Table5[[Facility]:[DistrrictCode]],3,FALSE)</f>
        <v>113</v>
      </c>
      <c r="F1262" s="1" t="s">
        <v>262</v>
      </c>
      <c r="G1262" s="7">
        <f>VLOOKUP(D1262,Table5[[Facility]:[DistrrictCode]],2,FALSE)</f>
        <v>16</v>
      </c>
      <c r="H1262" s="7"/>
      <c r="I1262" s="7"/>
      <c r="J1262" s="7" t="s">
        <v>2670</v>
      </c>
      <c r="K1262" s="9">
        <v>759924488</v>
      </c>
      <c r="L1262" s="7"/>
    </row>
    <row r="1263" spans="1:12" x14ac:dyDescent="0.3">
      <c r="A1263" s="1">
        <v>2798</v>
      </c>
      <c r="B1263" s="7" t="s">
        <v>3680</v>
      </c>
      <c r="C1263" s="7" t="s">
        <v>197</v>
      </c>
      <c r="D1263" s="7" t="s">
        <v>653</v>
      </c>
      <c r="E1263" s="8">
        <f>VLOOKUP(D1263,Table5[[Facility]:[DistrrictCode]],3,FALSE)</f>
        <v>113</v>
      </c>
      <c r="F1263" s="1" t="s">
        <v>262</v>
      </c>
      <c r="G1263" s="7">
        <f>VLOOKUP(D1263,Table5[[Facility]:[DistrrictCode]],2,FALSE)</f>
        <v>16</v>
      </c>
      <c r="H1263" s="7"/>
      <c r="I1263" s="7"/>
      <c r="J1263" s="7"/>
      <c r="K1263" s="9">
        <v>704640498</v>
      </c>
      <c r="L1263" s="7"/>
    </row>
    <row r="1264" spans="1:12" x14ac:dyDescent="0.3">
      <c r="A1264" s="1">
        <v>2799</v>
      </c>
      <c r="B1264" s="7" t="s">
        <v>3681</v>
      </c>
      <c r="C1264" s="7" t="s">
        <v>90</v>
      </c>
      <c r="D1264" s="7" t="s">
        <v>648</v>
      </c>
      <c r="E1264" s="8">
        <f>VLOOKUP(D1264,Table5[[Facility]:[DistrrictCode]],3,FALSE)</f>
        <v>82</v>
      </c>
      <c r="F1264" s="1" t="s">
        <v>262</v>
      </c>
      <c r="G1264" s="7">
        <f>VLOOKUP(D1264,Table5[[Facility]:[DistrrictCode]],2,FALSE)</f>
        <v>16</v>
      </c>
      <c r="H1264" s="7"/>
      <c r="I1264" s="7"/>
      <c r="J1264" s="7" t="s">
        <v>2671</v>
      </c>
      <c r="K1264" s="9">
        <v>782696706</v>
      </c>
      <c r="L1264" s="7"/>
    </row>
    <row r="1265" spans="1:12" x14ac:dyDescent="0.3">
      <c r="A1265" s="1">
        <v>2800</v>
      </c>
      <c r="B1265" s="7" t="s">
        <v>3682</v>
      </c>
      <c r="C1265" s="7" t="s">
        <v>113</v>
      </c>
      <c r="D1265" s="7" t="s">
        <v>648</v>
      </c>
      <c r="E1265" s="8">
        <f>VLOOKUP(D1265,Table5[[Facility]:[DistrrictCode]],3,FALSE)</f>
        <v>82</v>
      </c>
      <c r="F1265" s="1" t="s">
        <v>262</v>
      </c>
      <c r="G1265" s="7">
        <f>VLOOKUP(D1265,Table5[[Facility]:[DistrrictCode]],2,FALSE)</f>
        <v>16</v>
      </c>
      <c r="H1265" s="7"/>
      <c r="I1265" s="7"/>
      <c r="J1265" s="7" t="s">
        <v>2672</v>
      </c>
      <c r="K1265" s="9">
        <v>783890487</v>
      </c>
      <c r="L1265" s="7"/>
    </row>
    <row r="1266" spans="1:12" x14ac:dyDescent="0.3">
      <c r="A1266" s="1">
        <v>2801</v>
      </c>
      <c r="B1266" s="7" t="s">
        <v>3683</v>
      </c>
      <c r="C1266" s="7" t="s">
        <v>73</v>
      </c>
      <c r="D1266" s="7" t="s">
        <v>648</v>
      </c>
      <c r="E1266" s="8">
        <f>VLOOKUP(D1266,Table5[[Facility]:[DistrrictCode]],3,FALSE)</f>
        <v>82</v>
      </c>
      <c r="F1266" s="1" t="s">
        <v>262</v>
      </c>
      <c r="G1266" s="7">
        <f>VLOOKUP(D1266,Table5[[Facility]:[DistrrictCode]],2,FALSE)</f>
        <v>16</v>
      </c>
      <c r="H1266" s="7"/>
      <c r="I1266" s="7"/>
      <c r="J1266" s="7" t="s">
        <v>2673</v>
      </c>
      <c r="K1266" s="9">
        <v>774684452</v>
      </c>
      <c r="L1266" s="7"/>
    </row>
    <row r="1267" spans="1:12" x14ac:dyDescent="0.3">
      <c r="A1267" s="1">
        <v>2802</v>
      </c>
      <c r="B1267" s="7" t="s">
        <v>3684</v>
      </c>
      <c r="C1267" s="7" t="s">
        <v>113</v>
      </c>
      <c r="D1267" s="7" t="s">
        <v>648</v>
      </c>
      <c r="E1267" s="8">
        <f>VLOOKUP(D1267,Table5[[Facility]:[DistrrictCode]],3,FALSE)</f>
        <v>82</v>
      </c>
      <c r="F1267" s="1" t="s">
        <v>262</v>
      </c>
      <c r="G1267" s="7">
        <f>VLOOKUP(D1267,Table5[[Facility]:[DistrrictCode]],2,FALSE)</f>
        <v>16</v>
      </c>
      <c r="H1267" s="7"/>
      <c r="I1267" s="7"/>
      <c r="J1267" s="7" t="s">
        <v>2674</v>
      </c>
      <c r="K1267" s="9">
        <v>786624021</v>
      </c>
      <c r="L1267" s="7"/>
    </row>
    <row r="1268" spans="1:12" x14ac:dyDescent="0.3">
      <c r="A1268" s="1">
        <v>2803</v>
      </c>
      <c r="B1268" s="7" t="s">
        <v>3685</v>
      </c>
      <c r="C1268" s="7" t="s">
        <v>125</v>
      </c>
      <c r="D1268" s="7" t="s">
        <v>655</v>
      </c>
      <c r="E1268" s="8">
        <f>VLOOKUP(D1268,Table5[[Facility]:[DistrrictCode]],3,FALSE)</f>
        <v>113</v>
      </c>
      <c r="F1268" s="1" t="s">
        <v>262</v>
      </c>
      <c r="G1268" s="7">
        <f>VLOOKUP(D1268,Table5[[Facility]:[DistrrictCode]],2,FALSE)</f>
        <v>16</v>
      </c>
      <c r="H1268" s="7"/>
      <c r="I1268" s="7"/>
      <c r="J1268" s="7" t="s">
        <v>2675</v>
      </c>
      <c r="K1268" s="9">
        <v>774483970</v>
      </c>
      <c r="L1268" s="7"/>
    </row>
    <row r="1269" spans="1:12" x14ac:dyDescent="0.3">
      <c r="A1269" s="1">
        <v>2804</v>
      </c>
      <c r="B1269" s="7" t="s">
        <v>3686</v>
      </c>
      <c r="C1269" s="7" t="s">
        <v>152</v>
      </c>
      <c r="D1269" s="7" t="s">
        <v>655</v>
      </c>
      <c r="E1269" s="8">
        <f>VLOOKUP(D1269,Table5[[Facility]:[DistrrictCode]],3,FALSE)</f>
        <v>113</v>
      </c>
      <c r="F1269" s="1" t="s">
        <v>262</v>
      </c>
      <c r="G1269" s="7">
        <f>VLOOKUP(D1269,Table5[[Facility]:[DistrrictCode]],2,FALSE)</f>
        <v>16</v>
      </c>
      <c r="H1269" s="7"/>
      <c r="I1269" s="7"/>
      <c r="J1269" s="7"/>
      <c r="K1269" s="9">
        <v>775149899</v>
      </c>
      <c r="L1269" s="7"/>
    </row>
    <row r="1270" spans="1:12" x14ac:dyDescent="0.3">
      <c r="A1270" s="1">
        <v>2805</v>
      </c>
      <c r="B1270" s="7" t="s">
        <v>3687</v>
      </c>
      <c r="C1270" s="7" t="s">
        <v>201</v>
      </c>
      <c r="D1270" s="7" t="s">
        <v>655</v>
      </c>
      <c r="E1270" s="8">
        <f>VLOOKUP(D1270,Table5[[Facility]:[DistrrictCode]],3,FALSE)</f>
        <v>113</v>
      </c>
      <c r="F1270" s="1" t="s">
        <v>262</v>
      </c>
      <c r="G1270" s="7">
        <f>VLOOKUP(D1270,Table5[[Facility]:[DistrrictCode]],2,FALSE)</f>
        <v>16</v>
      </c>
      <c r="H1270" s="7"/>
      <c r="I1270" s="7"/>
      <c r="J1270" s="7"/>
      <c r="K1270" s="9">
        <v>787182103</v>
      </c>
      <c r="L1270" s="7"/>
    </row>
    <row r="1271" spans="1:12" x14ac:dyDescent="0.3">
      <c r="A1271" s="1">
        <v>2806</v>
      </c>
      <c r="B1271" s="7" t="s">
        <v>3688</v>
      </c>
      <c r="C1271" s="7" t="s">
        <v>90</v>
      </c>
      <c r="D1271" s="7" t="s">
        <v>647</v>
      </c>
      <c r="E1271" s="8">
        <f>VLOOKUP(D1271,Table5[[Facility]:[DistrrictCode]],3,FALSE)</f>
        <v>82</v>
      </c>
      <c r="F1271" s="1" t="s">
        <v>262</v>
      </c>
      <c r="G1271" s="7">
        <f>VLOOKUP(D1271,Table5[[Facility]:[DistrrictCode]],2,FALSE)</f>
        <v>16</v>
      </c>
      <c r="H1271" s="7"/>
      <c r="I1271" s="7" t="s">
        <v>2676</v>
      </c>
      <c r="J1271" s="7"/>
      <c r="K1271" s="9">
        <v>785619517</v>
      </c>
      <c r="L1271" s="7"/>
    </row>
    <row r="1272" spans="1:12" x14ac:dyDescent="0.3">
      <c r="A1272" s="1">
        <v>2807</v>
      </c>
      <c r="B1272" s="7" t="s">
        <v>3689</v>
      </c>
      <c r="C1272" s="7" t="s">
        <v>90</v>
      </c>
      <c r="D1272" s="7" t="s">
        <v>647</v>
      </c>
      <c r="E1272" s="8">
        <f>VLOOKUP(D1272,Table5[[Facility]:[DistrrictCode]],3,FALSE)</f>
        <v>82</v>
      </c>
      <c r="F1272" s="1" t="s">
        <v>262</v>
      </c>
      <c r="G1272" s="7">
        <f>VLOOKUP(D1272,Table5[[Facility]:[DistrrictCode]],2,FALSE)</f>
        <v>16</v>
      </c>
      <c r="H1272" s="7"/>
      <c r="I1272" s="7" t="s">
        <v>2677</v>
      </c>
      <c r="J1272" s="7"/>
      <c r="K1272" s="9">
        <v>702584502</v>
      </c>
      <c r="L1272" s="7"/>
    </row>
    <row r="1273" spans="1:12" x14ac:dyDescent="0.3">
      <c r="A1273" s="1">
        <v>2808</v>
      </c>
      <c r="B1273" s="7" t="s">
        <v>3688</v>
      </c>
      <c r="C1273" s="7" t="s">
        <v>90</v>
      </c>
      <c r="D1273" s="7" t="s">
        <v>501</v>
      </c>
      <c r="E1273" s="8">
        <f>VLOOKUP(D1273,Table5[[Facility]:[DistrrictCode]],3,FALSE)</f>
        <v>82</v>
      </c>
      <c r="F1273" s="1" t="s">
        <v>262</v>
      </c>
      <c r="G1273" s="7">
        <f>VLOOKUP(D1273,Table5[[Facility]:[DistrrictCode]],2,FALSE)</f>
        <v>16</v>
      </c>
      <c r="H1273" s="7"/>
      <c r="I1273" s="7" t="s">
        <v>2676</v>
      </c>
      <c r="J1273" s="7"/>
      <c r="K1273" s="9">
        <v>785619517</v>
      </c>
      <c r="L1273" s="7"/>
    </row>
    <row r="1274" spans="1:12" x14ac:dyDescent="0.3">
      <c r="A1274" s="1">
        <v>2809</v>
      </c>
      <c r="B1274" s="7" t="s">
        <v>3689</v>
      </c>
      <c r="C1274" s="7" t="s">
        <v>90</v>
      </c>
      <c r="D1274" s="7" t="s">
        <v>501</v>
      </c>
      <c r="E1274" s="8">
        <f>VLOOKUP(D1274,Table5[[Facility]:[DistrrictCode]],3,FALSE)</f>
        <v>82</v>
      </c>
      <c r="F1274" s="1" t="s">
        <v>262</v>
      </c>
      <c r="G1274" s="7">
        <f>VLOOKUP(D1274,Table5[[Facility]:[DistrrictCode]],2,FALSE)</f>
        <v>16</v>
      </c>
      <c r="H1274" s="7"/>
      <c r="I1274" s="7" t="s">
        <v>2677</v>
      </c>
      <c r="J1274" s="7"/>
      <c r="K1274" s="9">
        <v>702584502</v>
      </c>
      <c r="L1274" s="7"/>
    </row>
    <row r="1275" spans="1:12" x14ac:dyDescent="0.3">
      <c r="A1275" s="1">
        <v>2810</v>
      </c>
      <c r="B1275" s="7" t="s">
        <v>3690</v>
      </c>
      <c r="C1275" s="7" t="s">
        <v>171</v>
      </c>
      <c r="D1275" s="7" t="s">
        <v>533</v>
      </c>
      <c r="E1275" s="8">
        <v>23</v>
      </c>
      <c r="F1275" s="7" t="s">
        <v>262</v>
      </c>
      <c r="G1275" s="7">
        <v>12</v>
      </c>
      <c r="H1275" s="7"/>
      <c r="I1275" s="7"/>
      <c r="J1275" s="7" t="s">
        <v>2871</v>
      </c>
      <c r="K1275" s="9">
        <v>779395349</v>
      </c>
      <c r="L1275" s="7"/>
    </row>
    <row r="1276" spans="1:12" x14ac:dyDescent="0.3">
      <c r="A1276" s="1">
        <v>2811</v>
      </c>
      <c r="B1276" s="7" t="s">
        <v>3691</v>
      </c>
      <c r="C1276" s="7" t="s">
        <v>88</v>
      </c>
      <c r="D1276" s="7" t="s">
        <v>533</v>
      </c>
      <c r="E1276" s="8">
        <v>23</v>
      </c>
      <c r="F1276" s="7" t="s">
        <v>262</v>
      </c>
      <c r="G1276" s="7">
        <v>12</v>
      </c>
      <c r="H1276" s="7"/>
      <c r="I1276" s="7"/>
      <c r="J1276" s="7" t="s">
        <v>2872</v>
      </c>
      <c r="K1276" s="9">
        <v>782316971</v>
      </c>
      <c r="L1276" s="7"/>
    </row>
    <row r="1277" spans="1:12" x14ac:dyDescent="0.3">
      <c r="A1277" s="1">
        <v>2812</v>
      </c>
      <c r="B1277" s="7" t="s">
        <v>2873</v>
      </c>
      <c r="C1277" s="7" t="s">
        <v>213</v>
      </c>
      <c r="D1277" s="7" t="s">
        <v>533</v>
      </c>
      <c r="E1277" s="8">
        <v>23</v>
      </c>
      <c r="F1277" s="7" t="s">
        <v>262</v>
      </c>
      <c r="G1277" s="7">
        <v>12</v>
      </c>
      <c r="H1277" s="7"/>
      <c r="I1277" s="7"/>
      <c r="J1277" s="7" t="s">
        <v>2874</v>
      </c>
      <c r="K1277" s="9">
        <v>700635792</v>
      </c>
      <c r="L1277" s="7"/>
    </row>
    <row r="1278" spans="1:12" x14ac:dyDescent="0.3">
      <c r="A1278" s="1">
        <v>2813</v>
      </c>
      <c r="B1278" s="7" t="s">
        <v>3692</v>
      </c>
      <c r="C1278" s="7" t="s">
        <v>228</v>
      </c>
      <c r="D1278" s="7" t="s">
        <v>533</v>
      </c>
      <c r="E1278" s="8">
        <v>23</v>
      </c>
      <c r="F1278" s="7" t="s">
        <v>262</v>
      </c>
      <c r="G1278" s="7">
        <v>12</v>
      </c>
      <c r="H1278" s="7"/>
      <c r="I1278" s="7"/>
      <c r="J1278" s="7" t="s">
        <v>2875</v>
      </c>
      <c r="K1278" s="9">
        <v>705798176</v>
      </c>
      <c r="L1278" s="7"/>
    </row>
    <row r="1279" spans="1:12" x14ac:dyDescent="0.3">
      <c r="A1279" s="1">
        <v>2814</v>
      </c>
      <c r="B1279" s="7" t="s">
        <v>3693</v>
      </c>
      <c r="C1279" s="7" t="s">
        <v>121</v>
      </c>
      <c r="D1279" s="7" t="s">
        <v>534</v>
      </c>
      <c r="E1279" s="8">
        <v>23</v>
      </c>
      <c r="F1279" s="7" t="s">
        <v>262</v>
      </c>
      <c r="G1279" s="7">
        <v>12</v>
      </c>
      <c r="H1279" s="7"/>
      <c r="I1279" s="7"/>
      <c r="J1279" s="7"/>
      <c r="K1279" s="9"/>
      <c r="L1279" s="7"/>
    </row>
    <row r="1280" spans="1:12" x14ac:dyDescent="0.3">
      <c r="A1280" s="1">
        <v>2815</v>
      </c>
      <c r="B1280" s="7" t="s">
        <v>3694</v>
      </c>
      <c r="C1280" s="7" t="s">
        <v>188</v>
      </c>
      <c r="D1280" s="7" t="s">
        <v>534</v>
      </c>
      <c r="E1280" s="8">
        <v>23</v>
      </c>
      <c r="F1280" s="7" t="s">
        <v>262</v>
      </c>
      <c r="G1280" s="7">
        <v>12</v>
      </c>
      <c r="H1280" s="7"/>
      <c r="I1280" s="7"/>
      <c r="J1280" s="7" t="s">
        <v>2876</v>
      </c>
      <c r="K1280" s="9">
        <v>784067406</v>
      </c>
      <c r="L1280" s="7"/>
    </row>
    <row r="1281" spans="1:12" x14ac:dyDescent="0.3">
      <c r="A1281" s="1">
        <v>2816</v>
      </c>
      <c r="B1281" s="7" t="s">
        <v>3695</v>
      </c>
      <c r="C1281" s="7" t="s">
        <v>73</v>
      </c>
      <c r="D1281" s="7" t="s">
        <v>534</v>
      </c>
      <c r="E1281" s="8">
        <v>23</v>
      </c>
      <c r="F1281" s="7" t="s">
        <v>262</v>
      </c>
      <c r="G1281" s="7">
        <v>12</v>
      </c>
      <c r="H1281" s="7"/>
      <c r="I1281" s="7"/>
      <c r="J1281" s="7" t="s">
        <v>2877</v>
      </c>
      <c r="K1281" s="9">
        <v>753753190</v>
      </c>
      <c r="L1281" s="7"/>
    </row>
    <row r="1282" spans="1:12" x14ac:dyDescent="0.3">
      <c r="A1282" s="1">
        <v>2817</v>
      </c>
      <c r="B1282" s="7" t="s">
        <v>3696</v>
      </c>
      <c r="C1282" s="7" t="s">
        <v>92</v>
      </c>
      <c r="D1282" s="7" t="s">
        <v>534</v>
      </c>
      <c r="E1282" s="8">
        <v>23</v>
      </c>
      <c r="F1282" s="7" t="s">
        <v>262</v>
      </c>
      <c r="G1282" s="7">
        <v>12</v>
      </c>
      <c r="H1282" s="7"/>
      <c r="I1282" s="7"/>
      <c r="J1282" s="7" t="s">
        <v>2878</v>
      </c>
      <c r="K1282" s="9">
        <v>706713902</v>
      </c>
      <c r="L1282" s="7"/>
    </row>
    <row r="1283" spans="1:12" x14ac:dyDescent="0.3">
      <c r="A1283" s="1">
        <v>2818</v>
      </c>
      <c r="B1283" s="7" t="s">
        <v>2879</v>
      </c>
      <c r="C1283" s="7" t="s">
        <v>248</v>
      </c>
      <c r="D1283" s="7" t="s">
        <v>287</v>
      </c>
      <c r="E1283" s="8">
        <v>11</v>
      </c>
      <c r="F1283" s="7" t="s">
        <v>262</v>
      </c>
      <c r="G1283" s="7">
        <v>12</v>
      </c>
      <c r="H1283" s="7"/>
      <c r="I1283" s="7"/>
      <c r="J1283" s="7" t="s">
        <v>2880</v>
      </c>
      <c r="K1283" s="9">
        <v>782172747</v>
      </c>
      <c r="L1283" s="7"/>
    </row>
    <row r="1284" spans="1:12" x14ac:dyDescent="0.3">
      <c r="A1284" s="1">
        <v>2819</v>
      </c>
      <c r="B1284" s="7" t="s">
        <v>2881</v>
      </c>
      <c r="C1284" s="7" t="s">
        <v>173</v>
      </c>
      <c r="D1284" s="7" t="s">
        <v>287</v>
      </c>
      <c r="E1284" s="8">
        <v>11</v>
      </c>
      <c r="F1284" s="7" t="s">
        <v>262</v>
      </c>
      <c r="G1284" s="7">
        <v>12</v>
      </c>
      <c r="H1284" s="7"/>
      <c r="I1284" s="7"/>
      <c r="J1284" s="7" t="s">
        <v>2882</v>
      </c>
      <c r="K1284" s="9">
        <v>752755661</v>
      </c>
      <c r="L1284" s="7"/>
    </row>
    <row r="1285" spans="1:12" x14ac:dyDescent="0.3">
      <c r="A1285" s="1">
        <v>2820</v>
      </c>
      <c r="B1285" s="7" t="s">
        <v>2883</v>
      </c>
      <c r="C1285" s="7" t="s">
        <v>124</v>
      </c>
      <c r="D1285" s="7" t="s">
        <v>287</v>
      </c>
      <c r="E1285" s="8">
        <v>11</v>
      </c>
      <c r="F1285" s="7" t="s">
        <v>262</v>
      </c>
      <c r="G1285" s="7">
        <v>12</v>
      </c>
      <c r="H1285" s="7"/>
      <c r="I1285" s="7"/>
      <c r="J1285" s="7" t="s">
        <v>2884</v>
      </c>
      <c r="K1285" s="9">
        <v>774850983</v>
      </c>
      <c r="L1285" s="7"/>
    </row>
    <row r="1286" spans="1:12" x14ac:dyDescent="0.3">
      <c r="A1286" s="1">
        <v>2821</v>
      </c>
      <c r="B1286" s="7" t="s">
        <v>2885</v>
      </c>
      <c r="C1286" s="7" t="s">
        <v>158</v>
      </c>
      <c r="D1286" s="7" t="s">
        <v>287</v>
      </c>
      <c r="E1286" s="8">
        <v>11</v>
      </c>
      <c r="F1286" s="7" t="s">
        <v>262</v>
      </c>
      <c r="G1286" s="7">
        <v>12</v>
      </c>
      <c r="H1286" s="7"/>
      <c r="I1286" s="7"/>
      <c r="J1286" s="7" t="s">
        <v>2886</v>
      </c>
      <c r="K1286" s="9">
        <v>759458159</v>
      </c>
      <c r="L1286" s="7"/>
    </row>
    <row r="1287" spans="1:12" x14ac:dyDescent="0.3">
      <c r="A1287" s="1">
        <v>2822</v>
      </c>
      <c r="B1287" s="7" t="s">
        <v>2887</v>
      </c>
      <c r="C1287" s="7" t="s">
        <v>125</v>
      </c>
      <c r="D1287" s="7" t="s">
        <v>287</v>
      </c>
      <c r="E1287" s="8">
        <v>11</v>
      </c>
      <c r="F1287" s="7" t="s">
        <v>262</v>
      </c>
      <c r="G1287" s="7">
        <v>12</v>
      </c>
      <c r="H1287" s="7"/>
      <c r="I1287" s="7"/>
      <c r="J1287" s="7" t="s">
        <v>2888</v>
      </c>
      <c r="K1287" s="9">
        <v>700878005</v>
      </c>
      <c r="L1287" s="7"/>
    </row>
    <row r="1288" spans="1:12" x14ac:dyDescent="0.3">
      <c r="A1288" s="1">
        <v>2823</v>
      </c>
      <c r="B1288" s="7" t="s">
        <v>2889</v>
      </c>
      <c r="C1288" s="7" t="s">
        <v>253</v>
      </c>
      <c r="D1288" s="7" t="s">
        <v>536</v>
      </c>
      <c r="E1288" s="8">
        <v>18</v>
      </c>
      <c r="F1288" s="7" t="s">
        <v>262</v>
      </c>
      <c r="G1288" s="7">
        <v>13</v>
      </c>
      <c r="H1288" s="7"/>
      <c r="I1288" s="7"/>
      <c r="J1288" s="7" t="s">
        <v>2890</v>
      </c>
      <c r="K1288" s="9">
        <v>775336788</v>
      </c>
      <c r="L1288" s="7"/>
    </row>
    <row r="1289" spans="1:12" x14ac:dyDescent="0.3">
      <c r="A1289" s="1">
        <v>2824</v>
      </c>
      <c r="B1289" s="7" t="s">
        <v>3697</v>
      </c>
      <c r="C1289" s="7" t="s">
        <v>148</v>
      </c>
      <c r="D1289" s="7" t="s">
        <v>536</v>
      </c>
      <c r="E1289" s="8">
        <v>18</v>
      </c>
      <c r="F1289" s="7" t="s">
        <v>262</v>
      </c>
      <c r="G1289" s="7">
        <v>13</v>
      </c>
      <c r="H1289" s="7"/>
      <c r="I1289" s="7"/>
      <c r="J1289" s="7" t="s">
        <v>2891</v>
      </c>
      <c r="K1289" s="9">
        <v>775318155</v>
      </c>
      <c r="L1289" s="7"/>
    </row>
    <row r="1290" spans="1:12" x14ac:dyDescent="0.3">
      <c r="A1290" s="1">
        <v>2825</v>
      </c>
      <c r="B1290" s="7" t="s">
        <v>3698</v>
      </c>
      <c r="C1290" s="7" t="s">
        <v>145</v>
      </c>
      <c r="D1290" s="7" t="s">
        <v>536</v>
      </c>
      <c r="E1290" s="8">
        <v>18</v>
      </c>
      <c r="F1290" s="7" t="s">
        <v>262</v>
      </c>
      <c r="G1290" s="7">
        <v>13</v>
      </c>
      <c r="H1290" s="7"/>
      <c r="I1290" s="7"/>
      <c r="J1290" s="7" t="s">
        <v>2892</v>
      </c>
      <c r="K1290" s="9">
        <v>784303703</v>
      </c>
      <c r="L1290" s="7"/>
    </row>
    <row r="1291" spans="1:12" x14ac:dyDescent="0.3">
      <c r="A1291" s="1">
        <v>2826</v>
      </c>
      <c r="B1291" s="7" t="s">
        <v>3699</v>
      </c>
      <c r="C1291" s="7" t="s">
        <v>253</v>
      </c>
      <c r="D1291" s="7" t="s">
        <v>536</v>
      </c>
      <c r="E1291" s="8">
        <v>18</v>
      </c>
      <c r="F1291" s="7" t="s">
        <v>262</v>
      </c>
      <c r="G1291" s="7">
        <v>13</v>
      </c>
      <c r="H1291" s="7"/>
      <c r="I1291" s="7"/>
      <c r="J1291" s="7" t="s">
        <v>2890</v>
      </c>
      <c r="K1291" s="9">
        <v>783686304</v>
      </c>
      <c r="L1291" s="7"/>
    </row>
    <row r="1292" spans="1:12" x14ac:dyDescent="0.3">
      <c r="A1292" s="1">
        <v>2827</v>
      </c>
      <c r="B1292" s="7" t="s">
        <v>3700</v>
      </c>
      <c r="C1292" s="7" t="s">
        <v>117</v>
      </c>
      <c r="D1292" s="7" t="s">
        <v>381</v>
      </c>
      <c r="E1292" s="8">
        <v>80</v>
      </c>
      <c r="F1292" s="7" t="s">
        <v>262</v>
      </c>
      <c r="G1292" s="7">
        <v>12</v>
      </c>
      <c r="H1292" s="7"/>
      <c r="I1292" s="7"/>
      <c r="J1292" s="7"/>
      <c r="K1292" s="9" t="s">
        <v>2893</v>
      </c>
      <c r="L1292" s="7"/>
    </row>
    <row r="1293" spans="1:12" x14ac:dyDescent="0.3">
      <c r="A1293" s="1">
        <v>2828</v>
      </c>
      <c r="B1293" s="7" t="s">
        <v>2894</v>
      </c>
      <c r="C1293" s="7" t="s">
        <v>92</v>
      </c>
      <c r="D1293" s="7" t="s">
        <v>381</v>
      </c>
      <c r="E1293" s="8">
        <v>80</v>
      </c>
      <c r="F1293" s="7" t="s">
        <v>262</v>
      </c>
      <c r="G1293" s="7">
        <v>12</v>
      </c>
      <c r="H1293" s="7"/>
      <c r="I1293" s="7"/>
      <c r="J1293" s="7" t="s">
        <v>2895</v>
      </c>
      <c r="K1293" s="9">
        <v>775257752</v>
      </c>
      <c r="L1293" s="7"/>
    </row>
    <row r="1294" spans="1:12" x14ac:dyDescent="0.3">
      <c r="A1294" s="1">
        <v>2829</v>
      </c>
      <c r="B1294" s="7" t="s">
        <v>3701</v>
      </c>
      <c r="C1294" s="7" t="s">
        <v>195</v>
      </c>
      <c r="D1294" s="7" t="s">
        <v>381</v>
      </c>
      <c r="E1294" s="8">
        <v>80</v>
      </c>
      <c r="F1294" s="7" t="s">
        <v>262</v>
      </c>
      <c r="G1294" s="7">
        <v>12</v>
      </c>
      <c r="H1294" s="7"/>
      <c r="I1294" s="7"/>
      <c r="J1294" s="7"/>
      <c r="K1294" s="9">
        <v>779573813</v>
      </c>
      <c r="L1294" s="7"/>
    </row>
    <row r="1295" spans="1:12" x14ac:dyDescent="0.3">
      <c r="A1295" s="1">
        <v>2830</v>
      </c>
      <c r="B1295" s="7" t="s">
        <v>3702</v>
      </c>
      <c r="C1295" s="7" t="s">
        <v>73</v>
      </c>
      <c r="D1295" s="7" t="s">
        <v>381</v>
      </c>
      <c r="E1295" s="8">
        <v>80</v>
      </c>
      <c r="F1295" s="7" t="s">
        <v>262</v>
      </c>
      <c r="G1295" s="7">
        <v>12</v>
      </c>
      <c r="H1295" s="7"/>
      <c r="I1295" s="7"/>
      <c r="J1295" s="7" t="s">
        <v>2896</v>
      </c>
      <c r="K1295" s="9">
        <v>771226044</v>
      </c>
      <c r="L1295" s="7"/>
    </row>
    <row r="1296" spans="1:12" x14ac:dyDescent="0.3">
      <c r="A1296" s="1">
        <v>2831</v>
      </c>
      <c r="B1296" s="7" t="s">
        <v>2897</v>
      </c>
      <c r="C1296" s="7" t="s">
        <v>232</v>
      </c>
      <c r="D1296" s="7" t="s">
        <v>537</v>
      </c>
      <c r="E1296" s="8">
        <v>90</v>
      </c>
      <c r="F1296" s="7" t="s">
        <v>262</v>
      </c>
      <c r="G1296" s="7">
        <v>4</v>
      </c>
      <c r="H1296" s="7"/>
      <c r="I1296" s="7"/>
      <c r="J1296" s="7" t="s">
        <v>2898</v>
      </c>
      <c r="K1296" s="9" t="s">
        <v>2899</v>
      </c>
      <c r="L1296" s="7"/>
    </row>
    <row r="1297" spans="1:12" x14ac:dyDescent="0.3">
      <c r="A1297" s="1">
        <v>2832</v>
      </c>
      <c r="B1297" s="7" t="s">
        <v>2900</v>
      </c>
      <c r="C1297" s="7" t="s">
        <v>145</v>
      </c>
      <c r="D1297" s="7" t="s">
        <v>537</v>
      </c>
      <c r="E1297" s="8">
        <v>90</v>
      </c>
      <c r="F1297" s="7" t="s">
        <v>262</v>
      </c>
      <c r="G1297" s="7">
        <v>4</v>
      </c>
      <c r="H1297" s="7"/>
      <c r="I1297" s="7"/>
      <c r="J1297" s="7" t="s">
        <v>2901</v>
      </c>
      <c r="K1297" s="9" t="s">
        <v>2902</v>
      </c>
      <c r="L1297" s="7"/>
    </row>
    <row r="1298" spans="1:12" x14ac:dyDescent="0.3">
      <c r="A1298" s="1">
        <v>2833</v>
      </c>
      <c r="B1298" s="7" t="s">
        <v>2903</v>
      </c>
      <c r="C1298" s="7" t="s">
        <v>88</v>
      </c>
      <c r="D1298" s="7" t="s">
        <v>537</v>
      </c>
      <c r="E1298" s="8">
        <v>90</v>
      </c>
      <c r="F1298" s="7" t="s">
        <v>262</v>
      </c>
      <c r="G1298" s="7">
        <v>4</v>
      </c>
      <c r="H1298" s="7"/>
      <c r="I1298" s="7"/>
      <c r="J1298" s="7" t="s">
        <v>2904</v>
      </c>
      <c r="K1298" s="9" t="s">
        <v>2905</v>
      </c>
      <c r="L1298" s="7"/>
    </row>
    <row r="1299" spans="1:12" x14ac:dyDescent="0.3">
      <c r="A1299" s="1">
        <v>2834</v>
      </c>
      <c r="B1299" s="7" t="s">
        <v>2906</v>
      </c>
      <c r="C1299" s="7" t="s">
        <v>182</v>
      </c>
      <c r="D1299" s="7" t="s">
        <v>537</v>
      </c>
      <c r="E1299" s="8">
        <v>90</v>
      </c>
      <c r="F1299" s="7" t="s">
        <v>262</v>
      </c>
      <c r="G1299" s="7">
        <v>4</v>
      </c>
      <c r="H1299" s="7"/>
      <c r="I1299" s="7"/>
      <c r="J1299" s="7" t="s">
        <v>2907</v>
      </c>
      <c r="K1299" s="9" t="s">
        <v>2908</v>
      </c>
      <c r="L1299" s="7"/>
    </row>
    <row r="1300" spans="1:12" x14ac:dyDescent="0.3">
      <c r="A1300" s="1">
        <v>2835</v>
      </c>
      <c r="B1300" s="7" t="s">
        <v>2909</v>
      </c>
      <c r="C1300" s="7" t="s">
        <v>128</v>
      </c>
      <c r="D1300" s="7" t="s">
        <v>537</v>
      </c>
      <c r="E1300" s="8">
        <v>90</v>
      </c>
      <c r="F1300" s="7" t="s">
        <v>262</v>
      </c>
      <c r="G1300" s="7">
        <v>4</v>
      </c>
      <c r="H1300" s="7"/>
      <c r="I1300" s="7"/>
      <c r="J1300" s="7" t="s">
        <v>2910</v>
      </c>
      <c r="K1300" s="9" t="s">
        <v>2911</v>
      </c>
      <c r="L1300" s="7"/>
    </row>
    <row r="1301" spans="1:12" x14ac:dyDescent="0.3">
      <c r="A1301" s="1">
        <v>2836</v>
      </c>
      <c r="B1301" s="7" t="s">
        <v>3703</v>
      </c>
      <c r="C1301" s="7" t="s">
        <v>146</v>
      </c>
      <c r="D1301" s="7" t="s">
        <v>297</v>
      </c>
      <c r="E1301" s="8">
        <v>34</v>
      </c>
      <c r="F1301" s="7" t="s">
        <v>262</v>
      </c>
      <c r="G1301" s="7">
        <v>6</v>
      </c>
      <c r="H1301" s="7"/>
      <c r="I1301" s="7"/>
      <c r="J1301" s="7" t="s">
        <v>2912</v>
      </c>
      <c r="K1301" s="9" t="s">
        <v>2913</v>
      </c>
      <c r="L1301" s="7"/>
    </row>
    <row r="1302" spans="1:12" x14ac:dyDescent="0.3">
      <c r="A1302" s="1">
        <v>2837</v>
      </c>
      <c r="B1302" s="7" t="s">
        <v>3704</v>
      </c>
      <c r="C1302" s="7" t="s">
        <v>88</v>
      </c>
      <c r="D1302" s="7" t="s">
        <v>297</v>
      </c>
      <c r="E1302" s="8">
        <v>34</v>
      </c>
      <c r="F1302" s="7" t="s">
        <v>262</v>
      </c>
      <c r="G1302" s="7">
        <v>6</v>
      </c>
      <c r="H1302" s="7"/>
      <c r="I1302" s="7"/>
      <c r="J1302" s="7"/>
      <c r="K1302" s="9" t="s">
        <v>2914</v>
      </c>
      <c r="L1302" s="7"/>
    </row>
    <row r="1303" spans="1:12" x14ac:dyDescent="0.3">
      <c r="A1303" s="1">
        <v>2838</v>
      </c>
      <c r="B1303" s="7" t="s">
        <v>2915</v>
      </c>
      <c r="C1303" s="7" t="s">
        <v>124</v>
      </c>
      <c r="D1303" s="7" t="s">
        <v>297</v>
      </c>
      <c r="E1303" s="8">
        <v>34</v>
      </c>
      <c r="F1303" s="7" t="s">
        <v>262</v>
      </c>
      <c r="G1303" s="7">
        <v>6</v>
      </c>
      <c r="H1303" s="7"/>
      <c r="I1303" s="7"/>
      <c r="J1303" s="7"/>
      <c r="K1303" s="9" t="s">
        <v>2916</v>
      </c>
      <c r="L1303" s="7"/>
    </row>
    <row r="1304" spans="1:12" x14ac:dyDescent="0.3">
      <c r="A1304" s="1">
        <v>2839</v>
      </c>
      <c r="B1304" s="7" t="s">
        <v>3705</v>
      </c>
      <c r="C1304" s="7" t="s">
        <v>173</v>
      </c>
      <c r="D1304" s="7" t="s">
        <v>297</v>
      </c>
      <c r="E1304" s="8">
        <v>34</v>
      </c>
      <c r="F1304" s="7" t="s">
        <v>262</v>
      </c>
      <c r="G1304" s="7">
        <v>6</v>
      </c>
      <c r="H1304" s="7"/>
      <c r="I1304" s="7"/>
      <c r="J1304" s="7" t="s">
        <v>2917</v>
      </c>
      <c r="K1304" s="9" t="s">
        <v>2918</v>
      </c>
      <c r="L1304" s="7"/>
    </row>
    <row r="1305" spans="1:12" x14ac:dyDescent="0.3">
      <c r="A1305" s="1">
        <v>2840</v>
      </c>
      <c r="B1305" s="7" t="s">
        <v>3706</v>
      </c>
      <c r="C1305" s="7" t="s">
        <v>195</v>
      </c>
      <c r="D1305" s="7" t="s">
        <v>297</v>
      </c>
      <c r="E1305" s="8">
        <v>34</v>
      </c>
      <c r="F1305" s="7" t="s">
        <v>262</v>
      </c>
      <c r="G1305" s="7">
        <v>6</v>
      </c>
      <c r="H1305" s="7"/>
      <c r="I1305" s="7"/>
      <c r="J1305" s="7" t="s">
        <v>2919</v>
      </c>
      <c r="K1305" s="9" t="s">
        <v>2920</v>
      </c>
      <c r="L1305" s="7"/>
    </row>
    <row r="1306" spans="1:12" x14ac:dyDescent="0.3">
      <c r="A1306" s="1">
        <v>2841</v>
      </c>
      <c r="B1306" s="7" t="s">
        <v>2921</v>
      </c>
      <c r="C1306" s="7" t="s">
        <v>117</v>
      </c>
      <c r="D1306" s="7" t="s">
        <v>439</v>
      </c>
      <c r="E1306" s="8">
        <v>36</v>
      </c>
      <c r="F1306" s="7"/>
      <c r="G1306" s="7">
        <v>12</v>
      </c>
      <c r="H1306" s="7"/>
      <c r="I1306" s="7"/>
      <c r="J1306" s="7" t="s">
        <v>2922</v>
      </c>
      <c r="K1306" s="9" t="s">
        <v>2923</v>
      </c>
      <c r="L1306" s="7"/>
    </row>
    <row r="1307" spans="1:12" x14ac:dyDescent="0.3">
      <c r="A1307" s="1">
        <v>2842</v>
      </c>
      <c r="B1307" s="7" t="s">
        <v>45</v>
      </c>
      <c r="C1307" s="7" t="s">
        <v>186</v>
      </c>
      <c r="D1307" s="7" t="s">
        <v>439</v>
      </c>
      <c r="E1307" s="8">
        <v>36</v>
      </c>
      <c r="F1307" s="7"/>
      <c r="G1307" s="7">
        <v>12</v>
      </c>
      <c r="H1307" s="7"/>
      <c r="I1307" s="7"/>
      <c r="J1307" s="7"/>
      <c r="K1307" s="9" t="s">
        <v>2924</v>
      </c>
      <c r="L1307" s="7"/>
    </row>
    <row r="1308" spans="1:12" x14ac:dyDescent="0.3">
      <c r="A1308" s="1">
        <v>2843</v>
      </c>
      <c r="B1308" s="7" t="s">
        <v>2925</v>
      </c>
      <c r="C1308" s="7" t="s">
        <v>92</v>
      </c>
      <c r="D1308" s="7" t="s">
        <v>439</v>
      </c>
      <c r="E1308" s="8">
        <v>36</v>
      </c>
      <c r="F1308" s="7"/>
      <c r="G1308" s="7">
        <v>12</v>
      </c>
      <c r="H1308" s="7"/>
      <c r="I1308" s="7"/>
      <c r="J1308" s="7" t="s">
        <v>2926</v>
      </c>
      <c r="K1308" s="9" t="s">
        <v>2927</v>
      </c>
      <c r="L1308" s="7"/>
    </row>
    <row r="1309" spans="1:12" x14ac:dyDescent="0.3">
      <c r="A1309" s="1">
        <v>2844</v>
      </c>
      <c r="B1309" s="7" t="s">
        <v>2928</v>
      </c>
      <c r="C1309" s="7" t="s">
        <v>124</v>
      </c>
      <c r="D1309" s="7" t="s">
        <v>439</v>
      </c>
      <c r="E1309" s="8">
        <v>36</v>
      </c>
      <c r="F1309" s="7"/>
      <c r="G1309" s="7">
        <v>12</v>
      </c>
      <c r="H1309" s="7"/>
      <c r="I1309" s="7"/>
      <c r="J1309" s="7" t="s">
        <v>2929</v>
      </c>
      <c r="K1309" s="9" t="s">
        <v>2930</v>
      </c>
      <c r="L1309" s="7"/>
    </row>
    <row r="1310" spans="1:12" x14ac:dyDescent="0.3">
      <c r="A1310" s="1">
        <v>2845</v>
      </c>
      <c r="B1310" s="7" t="s">
        <v>2931</v>
      </c>
      <c r="C1310" s="7" t="s">
        <v>73</v>
      </c>
      <c r="D1310" s="7" t="s">
        <v>439</v>
      </c>
      <c r="E1310" s="8">
        <v>36</v>
      </c>
      <c r="F1310" s="7"/>
      <c r="G1310" s="7">
        <v>12</v>
      </c>
      <c r="H1310" s="7"/>
      <c r="I1310" s="7"/>
      <c r="J1310" s="7"/>
      <c r="K1310" s="9" t="s">
        <v>2932</v>
      </c>
      <c r="L1310" s="7"/>
    </row>
    <row r="1311" spans="1:12" x14ac:dyDescent="0.3">
      <c r="A1311" s="1">
        <v>2846</v>
      </c>
      <c r="B1311" s="7" t="s">
        <v>2933</v>
      </c>
      <c r="C1311" s="7" t="s">
        <v>181</v>
      </c>
      <c r="D1311" s="7" t="s">
        <v>439</v>
      </c>
      <c r="E1311" s="8">
        <v>36</v>
      </c>
      <c r="F1311" s="7"/>
      <c r="G1311" s="7">
        <v>12</v>
      </c>
      <c r="H1311" s="7"/>
      <c r="I1311" s="7"/>
      <c r="J1311" s="7"/>
      <c r="K1311" s="9">
        <v>787155027</v>
      </c>
      <c r="L1311" s="7"/>
    </row>
    <row r="1312" spans="1:12" x14ac:dyDescent="0.3">
      <c r="A1312" s="1">
        <v>2847</v>
      </c>
      <c r="B1312" s="7" t="s">
        <v>2934</v>
      </c>
      <c r="C1312" s="7" t="s">
        <v>112</v>
      </c>
      <c r="D1312" s="7" t="s">
        <v>439</v>
      </c>
      <c r="E1312" s="8">
        <v>36</v>
      </c>
      <c r="F1312" s="7"/>
      <c r="G1312" s="7">
        <v>12</v>
      </c>
      <c r="H1312" s="7"/>
      <c r="I1312" s="7"/>
      <c r="J1312" s="7"/>
      <c r="K1312" s="9">
        <v>774878559</v>
      </c>
      <c r="L1312" s="7"/>
    </row>
    <row r="1313" spans="1:12" x14ac:dyDescent="0.3">
      <c r="A1313" s="1">
        <v>2848</v>
      </c>
      <c r="B1313" s="7" t="s">
        <v>2935</v>
      </c>
      <c r="C1313" s="7" t="s">
        <v>186</v>
      </c>
      <c r="D1313" s="7" t="s">
        <v>298</v>
      </c>
      <c r="E1313" s="8">
        <v>57</v>
      </c>
      <c r="F1313" s="7"/>
      <c r="G1313" s="7">
        <v>12</v>
      </c>
      <c r="H1313" s="7"/>
      <c r="I1313" s="7"/>
      <c r="J1313" s="7" t="s">
        <v>2936</v>
      </c>
      <c r="K1313" s="9">
        <v>783926551</v>
      </c>
      <c r="L1313" s="7"/>
    </row>
    <row r="1314" spans="1:12" x14ac:dyDescent="0.3">
      <c r="A1314" s="1">
        <v>2849</v>
      </c>
      <c r="B1314" s="7" t="s">
        <v>2937</v>
      </c>
      <c r="C1314" s="7" t="s">
        <v>117</v>
      </c>
      <c r="D1314" s="7" t="s">
        <v>298</v>
      </c>
      <c r="E1314" s="8">
        <v>57</v>
      </c>
      <c r="F1314" s="7"/>
      <c r="G1314" s="7">
        <v>12</v>
      </c>
      <c r="H1314" s="7"/>
      <c r="I1314" s="7"/>
      <c r="J1314" s="7" t="s">
        <v>2938</v>
      </c>
      <c r="K1314" s="9">
        <v>773146524</v>
      </c>
      <c r="L1314" s="7"/>
    </row>
    <row r="1315" spans="1:12" x14ac:dyDescent="0.3">
      <c r="A1315" s="1">
        <v>2850</v>
      </c>
      <c r="B1315" s="7" t="s">
        <v>2939</v>
      </c>
      <c r="C1315" s="7" t="s">
        <v>92</v>
      </c>
      <c r="D1315" s="7" t="s">
        <v>298</v>
      </c>
      <c r="E1315" s="8">
        <v>57</v>
      </c>
      <c r="F1315" s="7"/>
      <c r="G1315" s="7">
        <v>12</v>
      </c>
      <c r="H1315" s="7"/>
      <c r="I1315" s="7"/>
      <c r="J1315" s="7" t="s">
        <v>2940</v>
      </c>
      <c r="K1315" s="9">
        <v>786137694</v>
      </c>
      <c r="L1315" s="7"/>
    </row>
    <row r="1316" spans="1:12" x14ac:dyDescent="0.3">
      <c r="A1316" s="1">
        <v>2851</v>
      </c>
      <c r="B1316" s="7" t="s">
        <v>2941</v>
      </c>
      <c r="C1316" s="7" t="s">
        <v>124</v>
      </c>
      <c r="D1316" s="7" t="s">
        <v>298</v>
      </c>
      <c r="E1316" s="8">
        <v>57</v>
      </c>
      <c r="F1316" s="7"/>
      <c r="G1316" s="7">
        <v>12</v>
      </c>
      <c r="H1316" s="7"/>
      <c r="I1316" s="7"/>
      <c r="J1316" s="7"/>
      <c r="K1316" s="9" t="s">
        <v>2942</v>
      </c>
      <c r="L1316" s="7"/>
    </row>
    <row r="1317" spans="1:12" x14ac:dyDescent="0.3">
      <c r="A1317" s="1">
        <v>2852</v>
      </c>
      <c r="B1317" s="7" t="s">
        <v>2943</v>
      </c>
      <c r="C1317" s="7" t="s">
        <v>124</v>
      </c>
      <c r="D1317" s="7" t="s">
        <v>298</v>
      </c>
      <c r="E1317" s="8">
        <v>57</v>
      </c>
      <c r="F1317" s="7"/>
      <c r="G1317" s="7">
        <v>12</v>
      </c>
      <c r="H1317" s="7"/>
      <c r="I1317" s="7"/>
      <c r="J1317" s="7"/>
      <c r="K1317" s="9">
        <v>775947569</v>
      </c>
      <c r="L1317" s="7"/>
    </row>
    <row r="1318" spans="1:12" x14ac:dyDescent="0.3">
      <c r="A1318" s="1">
        <v>2853</v>
      </c>
      <c r="B1318" s="7" t="s">
        <v>3707</v>
      </c>
      <c r="C1318" s="7" t="s">
        <v>124</v>
      </c>
      <c r="D1318" s="7" t="s">
        <v>530</v>
      </c>
      <c r="E1318" s="8">
        <v>23</v>
      </c>
      <c r="F1318" s="7"/>
      <c r="G1318" s="7">
        <v>12</v>
      </c>
      <c r="H1318" s="7"/>
      <c r="I1318" s="7"/>
      <c r="J1318" s="7" t="s">
        <v>2944</v>
      </c>
      <c r="K1318" s="9">
        <v>706461961</v>
      </c>
      <c r="L1318" s="7"/>
    </row>
    <row r="1319" spans="1:12" x14ac:dyDescent="0.3">
      <c r="A1319" s="1">
        <v>2854</v>
      </c>
      <c r="B1319" s="7" t="s">
        <v>3708</v>
      </c>
      <c r="C1319" s="7" t="s">
        <v>204</v>
      </c>
      <c r="D1319" s="7" t="s">
        <v>530</v>
      </c>
      <c r="E1319" s="8">
        <v>23</v>
      </c>
      <c r="F1319" s="7"/>
      <c r="G1319" s="7">
        <v>12</v>
      </c>
      <c r="H1319" s="7"/>
      <c r="I1319" s="7"/>
      <c r="J1319" s="7" t="s">
        <v>2945</v>
      </c>
      <c r="K1319" s="9">
        <v>702140586</v>
      </c>
      <c r="L1319" s="7"/>
    </row>
    <row r="1320" spans="1:12" x14ac:dyDescent="0.3">
      <c r="A1320" s="1">
        <v>2855</v>
      </c>
      <c r="B1320" s="7" t="s">
        <v>3709</v>
      </c>
      <c r="C1320" s="7" t="s">
        <v>148</v>
      </c>
      <c r="D1320" s="7" t="s">
        <v>530</v>
      </c>
      <c r="E1320" s="8">
        <v>23</v>
      </c>
      <c r="F1320" s="7"/>
      <c r="G1320" s="7">
        <v>12</v>
      </c>
      <c r="H1320" s="7"/>
      <c r="I1320" s="7"/>
      <c r="J1320" s="7" t="s">
        <v>2946</v>
      </c>
      <c r="K1320" s="9">
        <v>706927693</v>
      </c>
      <c r="L1320" s="7"/>
    </row>
    <row r="1321" spans="1:12" x14ac:dyDescent="0.3">
      <c r="A1321" s="1">
        <v>2856</v>
      </c>
      <c r="B1321" s="7" t="s">
        <v>3710</v>
      </c>
      <c r="C1321" s="7" t="s">
        <v>3766</v>
      </c>
      <c r="D1321" s="7" t="s">
        <v>530</v>
      </c>
      <c r="E1321" s="8">
        <v>23</v>
      </c>
      <c r="F1321" s="7"/>
      <c r="G1321" s="7">
        <v>12</v>
      </c>
      <c r="H1321" s="7"/>
      <c r="I1321" s="7"/>
      <c r="J1321" s="7" t="s">
        <v>2947</v>
      </c>
      <c r="K1321" s="9">
        <v>786009422</v>
      </c>
      <c r="L1321" s="7"/>
    </row>
    <row r="1322" spans="1:12" x14ac:dyDescent="0.3">
      <c r="A1322" s="1">
        <v>2857</v>
      </c>
      <c r="B1322" s="7" t="s">
        <v>3711</v>
      </c>
      <c r="C1322" s="7" t="s">
        <v>88</v>
      </c>
      <c r="D1322" s="7" t="s">
        <v>530</v>
      </c>
      <c r="E1322" s="8">
        <v>23</v>
      </c>
      <c r="F1322" s="7"/>
      <c r="G1322" s="7">
        <v>12</v>
      </c>
      <c r="H1322" s="7"/>
      <c r="I1322" s="7"/>
      <c r="J1322" s="7" t="s">
        <v>2948</v>
      </c>
      <c r="K1322" s="9">
        <v>701794209</v>
      </c>
      <c r="L1322" s="7"/>
    </row>
    <row r="1323" spans="1:12" x14ac:dyDescent="0.3">
      <c r="A1323" s="1">
        <v>2858</v>
      </c>
      <c r="B1323" s="7" t="s">
        <v>2949</v>
      </c>
      <c r="C1323" s="7" t="s">
        <v>117</v>
      </c>
      <c r="D1323" s="7" t="s">
        <v>531</v>
      </c>
      <c r="E1323" s="8">
        <v>11</v>
      </c>
      <c r="F1323" s="7"/>
      <c r="G1323" s="7">
        <v>12</v>
      </c>
      <c r="H1323" s="7"/>
      <c r="I1323" s="7" t="s">
        <v>2950</v>
      </c>
      <c r="J1323" s="7"/>
      <c r="K1323" s="9" t="s">
        <v>2951</v>
      </c>
      <c r="L1323" s="7"/>
    </row>
    <row r="1324" spans="1:12" x14ac:dyDescent="0.3">
      <c r="A1324" s="1">
        <v>2859</v>
      </c>
      <c r="B1324" s="7" t="s">
        <v>2952</v>
      </c>
      <c r="C1324" s="7" t="s">
        <v>148</v>
      </c>
      <c r="D1324" s="7" t="s">
        <v>526</v>
      </c>
      <c r="E1324" s="8">
        <v>23</v>
      </c>
      <c r="F1324" s="7"/>
      <c r="G1324" s="7">
        <v>12</v>
      </c>
      <c r="H1324" s="7"/>
      <c r="I1324" s="7"/>
      <c r="J1324" s="7" t="s">
        <v>2953</v>
      </c>
      <c r="K1324" s="9">
        <v>706759284</v>
      </c>
      <c r="L1324" s="7"/>
    </row>
    <row r="1325" spans="1:12" x14ac:dyDescent="0.3">
      <c r="A1325" s="1">
        <v>2860</v>
      </c>
      <c r="B1325" s="7" t="s">
        <v>2954</v>
      </c>
      <c r="C1325" s="7" t="s">
        <v>182</v>
      </c>
      <c r="D1325" s="7" t="s">
        <v>526</v>
      </c>
      <c r="E1325" s="8">
        <v>23</v>
      </c>
      <c r="F1325" s="7"/>
      <c r="G1325" s="7">
        <v>12</v>
      </c>
      <c r="H1325" s="7"/>
      <c r="I1325" s="7"/>
      <c r="J1325" s="7" t="s">
        <v>2953</v>
      </c>
      <c r="K1325" s="9">
        <v>779448555</v>
      </c>
      <c r="L1325" s="7"/>
    </row>
    <row r="1326" spans="1:12" x14ac:dyDescent="0.3">
      <c r="A1326" s="1">
        <v>2861</v>
      </c>
      <c r="B1326" s="7" t="s">
        <v>2955</v>
      </c>
      <c r="C1326" s="7" t="s">
        <v>84</v>
      </c>
      <c r="D1326" s="7" t="s">
        <v>526</v>
      </c>
      <c r="E1326" s="8">
        <v>23</v>
      </c>
      <c r="F1326" s="7"/>
      <c r="G1326" s="7">
        <v>12</v>
      </c>
      <c r="H1326" s="7"/>
      <c r="I1326" s="7"/>
      <c r="J1326" s="7" t="s">
        <v>2953</v>
      </c>
      <c r="K1326" s="9">
        <v>751256952</v>
      </c>
      <c r="L1326" s="7"/>
    </row>
    <row r="1327" spans="1:12" x14ac:dyDescent="0.3">
      <c r="A1327" s="1">
        <v>2862</v>
      </c>
      <c r="B1327" s="7" t="s">
        <v>2956</v>
      </c>
      <c r="C1327" s="7" t="s">
        <v>195</v>
      </c>
      <c r="D1327" s="7" t="s">
        <v>526</v>
      </c>
      <c r="E1327" s="8">
        <v>23</v>
      </c>
      <c r="F1327" s="7"/>
      <c r="G1327" s="7">
        <v>12</v>
      </c>
      <c r="H1327" s="7"/>
      <c r="I1327" s="7"/>
      <c r="J1327" s="7" t="s">
        <v>2953</v>
      </c>
      <c r="K1327" s="9">
        <v>701190714</v>
      </c>
      <c r="L1327" s="7"/>
    </row>
    <row r="1328" spans="1:12" x14ac:dyDescent="0.3">
      <c r="A1328" s="1">
        <v>2863</v>
      </c>
      <c r="B1328" s="7" t="s">
        <v>3712</v>
      </c>
      <c r="C1328" s="7" t="s">
        <v>253</v>
      </c>
      <c r="D1328" s="7" t="s">
        <v>527</v>
      </c>
      <c r="E1328" s="8">
        <v>18</v>
      </c>
      <c r="F1328" s="7"/>
      <c r="G1328" s="7">
        <v>13</v>
      </c>
      <c r="H1328" s="7"/>
      <c r="I1328" s="7"/>
      <c r="J1328" s="7" t="s">
        <v>2957</v>
      </c>
      <c r="K1328" s="9">
        <v>779116610</v>
      </c>
      <c r="L1328" s="7"/>
    </row>
    <row r="1329" spans="1:12" x14ac:dyDescent="0.3">
      <c r="A1329" s="1">
        <v>2864</v>
      </c>
      <c r="B1329" s="7" t="s">
        <v>3713</v>
      </c>
      <c r="C1329" s="7"/>
      <c r="D1329" s="7" t="s">
        <v>527</v>
      </c>
      <c r="E1329" s="8">
        <v>18</v>
      </c>
      <c r="F1329" s="7"/>
      <c r="G1329" s="7">
        <v>13</v>
      </c>
      <c r="H1329" s="7"/>
      <c r="I1329" s="7"/>
      <c r="J1329" s="7" t="s">
        <v>2958</v>
      </c>
      <c r="K1329" s="9">
        <v>758876954</v>
      </c>
      <c r="L1329" s="7"/>
    </row>
    <row r="1330" spans="1:12" x14ac:dyDescent="0.3">
      <c r="A1330" s="1">
        <v>2865</v>
      </c>
      <c r="B1330" s="7" t="s">
        <v>3714</v>
      </c>
      <c r="C1330" s="7"/>
      <c r="D1330" s="7" t="s">
        <v>527</v>
      </c>
      <c r="E1330" s="8">
        <v>18</v>
      </c>
      <c r="F1330" s="7"/>
      <c r="G1330" s="7">
        <v>13</v>
      </c>
      <c r="H1330" s="7"/>
      <c r="I1330" s="7"/>
      <c r="J1330" s="7" t="s">
        <v>2959</v>
      </c>
      <c r="K1330" s="9">
        <v>778467274</v>
      </c>
      <c r="L1330" s="7"/>
    </row>
    <row r="1331" spans="1:12" x14ac:dyDescent="0.3">
      <c r="A1331" s="1">
        <v>2866</v>
      </c>
      <c r="B1331" s="7" t="s">
        <v>3715</v>
      </c>
      <c r="C1331" s="7"/>
      <c r="D1331" s="7" t="s">
        <v>527</v>
      </c>
      <c r="E1331" s="8">
        <v>18</v>
      </c>
      <c r="F1331" s="7"/>
      <c r="G1331" s="7">
        <v>13</v>
      </c>
      <c r="H1331" s="7"/>
      <c r="I1331" s="7"/>
      <c r="J1331" s="7" t="s">
        <v>2960</v>
      </c>
      <c r="K1331" s="9">
        <v>782351176</v>
      </c>
      <c r="L1331" s="7"/>
    </row>
    <row r="1332" spans="1:12" x14ac:dyDescent="0.3">
      <c r="A1332" s="1">
        <v>2867</v>
      </c>
      <c r="B1332" s="7" t="s">
        <v>3716</v>
      </c>
      <c r="C1332" s="7" t="s">
        <v>111</v>
      </c>
      <c r="D1332" s="7" t="s">
        <v>528</v>
      </c>
      <c r="E1332" s="8">
        <v>18</v>
      </c>
      <c r="F1332" s="7"/>
      <c r="G1332" s="7">
        <v>13</v>
      </c>
      <c r="H1332" s="7"/>
      <c r="I1332" s="7"/>
      <c r="J1332" s="7" t="s">
        <v>2961</v>
      </c>
      <c r="K1332" s="9">
        <v>783024207</v>
      </c>
      <c r="L1332" s="7"/>
    </row>
    <row r="1333" spans="1:12" x14ac:dyDescent="0.3">
      <c r="A1333" s="1">
        <v>2868</v>
      </c>
      <c r="B1333" s="7" t="s">
        <v>3717</v>
      </c>
      <c r="C1333" s="7" t="s">
        <v>253</v>
      </c>
      <c r="D1333" s="7" t="s">
        <v>528</v>
      </c>
      <c r="E1333" s="8">
        <v>18</v>
      </c>
      <c r="F1333" s="7"/>
      <c r="G1333" s="7">
        <v>13</v>
      </c>
      <c r="H1333" s="7"/>
      <c r="I1333" s="7"/>
      <c r="J1333" s="7" t="s">
        <v>2962</v>
      </c>
      <c r="K1333" s="9">
        <v>708279020</v>
      </c>
      <c r="L1333" s="7"/>
    </row>
    <row r="1334" spans="1:12" x14ac:dyDescent="0.3">
      <c r="A1334" s="1">
        <v>2869</v>
      </c>
      <c r="B1334" s="7" t="s">
        <v>3718</v>
      </c>
      <c r="C1334" s="7" t="s">
        <v>74</v>
      </c>
      <c r="D1334" s="7" t="s">
        <v>528</v>
      </c>
      <c r="E1334" s="8">
        <v>18</v>
      </c>
      <c r="F1334" s="7"/>
      <c r="G1334" s="7">
        <v>13</v>
      </c>
      <c r="H1334" s="7"/>
      <c r="I1334" s="7"/>
      <c r="J1334" s="7" t="s">
        <v>2963</v>
      </c>
      <c r="K1334" s="9">
        <v>783176257</v>
      </c>
      <c r="L1334" s="7"/>
    </row>
    <row r="1335" spans="1:12" x14ac:dyDescent="0.3">
      <c r="A1335" s="1">
        <v>2870</v>
      </c>
      <c r="B1335" s="7" t="s">
        <v>3719</v>
      </c>
      <c r="C1335" s="7" t="s">
        <v>124</v>
      </c>
      <c r="D1335" s="7" t="s">
        <v>528</v>
      </c>
      <c r="E1335" s="8">
        <v>18</v>
      </c>
      <c r="F1335" s="7"/>
      <c r="G1335" s="7">
        <v>13</v>
      </c>
      <c r="H1335" s="7"/>
      <c r="I1335" s="7"/>
      <c r="J1335" s="7" t="s">
        <v>2964</v>
      </c>
      <c r="K1335" s="9">
        <v>705050416</v>
      </c>
      <c r="L1335" s="7"/>
    </row>
    <row r="1336" spans="1:12" x14ac:dyDescent="0.3">
      <c r="A1336" s="1">
        <v>2871</v>
      </c>
      <c r="B1336" s="7" t="s">
        <v>3720</v>
      </c>
      <c r="C1336" s="7" t="s">
        <v>117</v>
      </c>
      <c r="D1336" s="7" t="s">
        <v>529</v>
      </c>
      <c r="E1336" s="8">
        <v>11</v>
      </c>
      <c r="F1336" s="7"/>
      <c r="G1336" s="7">
        <v>12</v>
      </c>
      <c r="H1336" s="7"/>
      <c r="I1336" s="7"/>
      <c r="J1336" s="7" t="s">
        <v>2965</v>
      </c>
      <c r="K1336" s="9">
        <v>703805371</v>
      </c>
      <c r="L1336" s="7"/>
    </row>
    <row r="1337" spans="1:12" x14ac:dyDescent="0.3">
      <c r="A1337" s="1">
        <v>2872</v>
      </c>
      <c r="B1337" s="7" t="s">
        <v>3721</v>
      </c>
      <c r="C1337" s="7" t="s">
        <v>76</v>
      </c>
      <c r="D1337" s="7" t="s">
        <v>529</v>
      </c>
      <c r="E1337" s="8">
        <v>11</v>
      </c>
      <c r="F1337" s="7"/>
      <c r="G1337" s="7">
        <v>12</v>
      </c>
      <c r="H1337" s="7"/>
      <c r="I1337" s="7"/>
      <c r="J1337" s="7"/>
      <c r="K1337" s="9"/>
      <c r="L1337" s="7"/>
    </row>
    <row r="1338" spans="1:12" x14ac:dyDescent="0.3">
      <c r="A1338" s="1">
        <v>2873</v>
      </c>
      <c r="B1338" s="7" t="s">
        <v>2966</v>
      </c>
      <c r="C1338" s="7" t="s">
        <v>186</v>
      </c>
      <c r="D1338" s="7" t="s">
        <v>335</v>
      </c>
      <c r="E1338" s="8">
        <v>11</v>
      </c>
      <c r="F1338" s="7"/>
      <c r="G1338" s="7">
        <v>12</v>
      </c>
      <c r="H1338" s="7"/>
      <c r="I1338" s="7"/>
      <c r="J1338" s="7" t="s">
        <v>2967</v>
      </c>
      <c r="K1338" s="9">
        <v>759873649</v>
      </c>
      <c r="L1338" s="7"/>
    </row>
    <row r="1339" spans="1:12" x14ac:dyDescent="0.3">
      <c r="A1339" s="1">
        <v>2874</v>
      </c>
      <c r="B1339" s="7" t="s">
        <v>2968</v>
      </c>
      <c r="C1339" s="7" t="s">
        <v>146</v>
      </c>
      <c r="D1339" s="7" t="s">
        <v>335</v>
      </c>
      <c r="E1339" s="8">
        <v>11</v>
      </c>
      <c r="F1339" s="7"/>
      <c r="G1339" s="7">
        <v>12</v>
      </c>
      <c r="H1339" s="7"/>
      <c r="I1339" s="7"/>
      <c r="J1339" s="7" t="s">
        <v>2969</v>
      </c>
      <c r="K1339" s="9">
        <v>774619669</v>
      </c>
      <c r="L1339" s="7"/>
    </row>
    <row r="1340" spans="1:12" x14ac:dyDescent="0.3">
      <c r="A1340" s="1">
        <v>2875</v>
      </c>
      <c r="B1340" s="7" t="s">
        <v>2970</v>
      </c>
      <c r="C1340" s="7" t="s">
        <v>158</v>
      </c>
      <c r="D1340" s="7" t="s">
        <v>335</v>
      </c>
      <c r="E1340" s="8">
        <v>11</v>
      </c>
      <c r="F1340" s="7"/>
      <c r="G1340" s="7">
        <v>12</v>
      </c>
      <c r="H1340" s="7"/>
      <c r="I1340" s="7"/>
      <c r="J1340" s="7" t="s">
        <v>2971</v>
      </c>
      <c r="K1340" s="9">
        <v>754888712</v>
      </c>
      <c r="L1340" s="7"/>
    </row>
    <row r="1341" spans="1:12" x14ac:dyDescent="0.3">
      <c r="A1341" s="1">
        <v>2876</v>
      </c>
      <c r="B1341" s="7" t="s">
        <v>2972</v>
      </c>
      <c r="C1341" s="7" t="s">
        <v>75</v>
      </c>
      <c r="D1341" s="7" t="s">
        <v>335</v>
      </c>
      <c r="E1341" s="8">
        <v>11</v>
      </c>
      <c r="F1341" s="7"/>
      <c r="G1341" s="7">
        <v>12</v>
      </c>
      <c r="H1341" s="7"/>
      <c r="I1341" s="7"/>
      <c r="J1341" s="7" t="s">
        <v>2973</v>
      </c>
      <c r="K1341" s="9"/>
      <c r="L1341" s="7"/>
    </row>
    <row r="1342" spans="1:12" x14ac:dyDescent="0.3">
      <c r="A1342" s="1">
        <v>2877</v>
      </c>
      <c r="B1342" s="7" t="s">
        <v>3722</v>
      </c>
      <c r="C1342" s="7" t="s">
        <v>145</v>
      </c>
      <c r="D1342" s="7" t="s">
        <v>525</v>
      </c>
      <c r="E1342" s="8">
        <v>11</v>
      </c>
      <c r="F1342" s="7"/>
      <c r="G1342" s="7">
        <v>12</v>
      </c>
      <c r="H1342" s="7"/>
      <c r="I1342" s="7"/>
      <c r="J1342" s="7" t="s">
        <v>2974</v>
      </c>
      <c r="K1342" s="9">
        <v>704604777</v>
      </c>
      <c r="L1342" s="7"/>
    </row>
    <row r="1343" spans="1:12" x14ac:dyDescent="0.3">
      <c r="A1343" s="1">
        <v>2878</v>
      </c>
      <c r="B1343" s="7" t="s">
        <v>3723</v>
      </c>
      <c r="C1343" s="7" t="s">
        <v>107</v>
      </c>
      <c r="D1343" s="7" t="s">
        <v>525</v>
      </c>
      <c r="E1343" s="8">
        <v>11</v>
      </c>
      <c r="F1343" s="7"/>
      <c r="G1343" s="7">
        <v>12</v>
      </c>
      <c r="H1343" s="7"/>
      <c r="I1343" s="7"/>
      <c r="J1343" s="7" t="s">
        <v>2975</v>
      </c>
      <c r="K1343" s="9">
        <v>776822744</v>
      </c>
      <c r="L1343" s="7"/>
    </row>
    <row r="1344" spans="1:12" x14ac:dyDescent="0.3">
      <c r="A1344" s="1">
        <v>2879</v>
      </c>
      <c r="B1344" s="7" t="s">
        <v>3724</v>
      </c>
      <c r="C1344" s="7" t="s">
        <v>138</v>
      </c>
      <c r="D1344" s="7" t="s">
        <v>525</v>
      </c>
      <c r="E1344" s="8">
        <v>11</v>
      </c>
      <c r="F1344" s="7"/>
      <c r="G1344" s="7">
        <v>12</v>
      </c>
      <c r="H1344" s="7"/>
      <c r="I1344" s="7"/>
      <c r="J1344" s="7" t="s">
        <v>2976</v>
      </c>
      <c r="K1344" s="9" t="s">
        <v>2977</v>
      </c>
      <c r="L1344" s="7"/>
    </row>
    <row r="1345" spans="1:12" x14ac:dyDescent="0.3">
      <c r="A1345" s="1">
        <v>2880</v>
      </c>
      <c r="B1345" s="7" t="s">
        <v>3725</v>
      </c>
      <c r="C1345" s="7" t="s">
        <v>107</v>
      </c>
      <c r="D1345" s="7" t="s">
        <v>525</v>
      </c>
      <c r="E1345" s="8">
        <v>11</v>
      </c>
      <c r="F1345" s="7"/>
      <c r="G1345" s="7">
        <v>12</v>
      </c>
      <c r="H1345" s="7"/>
      <c r="I1345" s="7"/>
      <c r="J1345" s="7" t="s">
        <v>2974</v>
      </c>
      <c r="K1345" s="9">
        <v>706454991</v>
      </c>
      <c r="L1345" s="7"/>
    </row>
    <row r="1346" spans="1:12" x14ac:dyDescent="0.3">
      <c r="A1346" s="1">
        <v>2881</v>
      </c>
      <c r="B1346" s="7" t="s">
        <v>2978</v>
      </c>
      <c r="C1346" s="7" t="s">
        <v>191</v>
      </c>
      <c r="D1346" s="7" t="s">
        <v>524</v>
      </c>
      <c r="E1346" s="8">
        <v>23</v>
      </c>
      <c r="F1346" s="7"/>
      <c r="G1346" s="7">
        <v>12</v>
      </c>
      <c r="H1346" s="7"/>
      <c r="I1346" s="7"/>
      <c r="J1346" s="7"/>
      <c r="K1346" s="9">
        <v>779501808</v>
      </c>
      <c r="L1346" s="7"/>
    </row>
    <row r="1347" spans="1:12" x14ac:dyDescent="0.3">
      <c r="A1347" s="1">
        <v>2882</v>
      </c>
      <c r="B1347" s="7" t="s">
        <v>2979</v>
      </c>
      <c r="C1347" s="7" t="s">
        <v>112</v>
      </c>
      <c r="D1347" s="7" t="s">
        <v>524</v>
      </c>
      <c r="E1347" s="8">
        <v>23</v>
      </c>
      <c r="F1347" s="7"/>
      <c r="G1347" s="7">
        <v>12</v>
      </c>
      <c r="H1347" s="7"/>
      <c r="I1347" s="7"/>
      <c r="J1347" s="7"/>
      <c r="K1347" s="9">
        <v>787957884</v>
      </c>
      <c r="L1347" s="7"/>
    </row>
    <row r="1348" spans="1:12" x14ac:dyDescent="0.3">
      <c r="A1348" s="1">
        <v>2883</v>
      </c>
      <c r="B1348" s="7" t="s">
        <v>2980</v>
      </c>
      <c r="C1348" s="7" t="s">
        <v>131</v>
      </c>
      <c r="D1348" s="7" t="s">
        <v>524</v>
      </c>
      <c r="E1348" s="8">
        <v>23</v>
      </c>
      <c r="F1348" s="7"/>
      <c r="G1348" s="7">
        <v>12</v>
      </c>
      <c r="H1348" s="7"/>
      <c r="I1348" s="7"/>
      <c r="J1348" s="7"/>
      <c r="K1348" s="9">
        <v>750574046</v>
      </c>
      <c r="L1348" s="7"/>
    </row>
    <row r="1349" spans="1:12" x14ac:dyDescent="0.3">
      <c r="A1349" s="1">
        <v>2884</v>
      </c>
      <c r="B1349" s="7" t="s">
        <v>2981</v>
      </c>
      <c r="C1349" s="7" t="s">
        <v>120</v>
      </c>
      <c r="D1349" s="7" t="s">
        <v>524</v>
      </c>
      <c r="E1349" s="8">
        <v>23</v>
      </c>
      <c r="F1349" s="7"/>
      <c r="G1349" s="7">
        <v>12</v>
      </c>
      <c r="H1349" s="7"/>
      <c r="I1349" s="7"/>
      <c r="J1349" s="7"/>
      <c r="K1349" s="9">
        <v>757712403</v>
      </c>
      <c r="L1349" s="7"/>
    </row>
    <row r="1350" spans="1:12" x14ac:dyDescent="0.3">
      <c r="A1350" s="1">
        <v>2885</v>
      </c>
      <c r="B1350" s="7" t="s">
        <v>3726</v>
      </c>
      <c r="C1350" s="7" t="s">
        <v>121</v>
      </c>
      <c r="D1350" s="7" t="s">
        <v>523</v>
      </c>
      <c r="E1350" s="8">
        <v>11</v>
      </c>
      <c r="F1350" s="7"/>
      <c r="G1350" s="7">
        <v>12</v>
      </c>
      <c r="H1350" s="7"/>
      <c r="I1350" s="7"/>
      <c r="J1350" s="7" t="s">
        <v>2982</v>
      </c>
      <c r="K1350" s="9">
        <v>757360194</v>
      </c>
      <c r="L1350" s="7"/>
    </row>
    <row r="1351" spans="1:12" x14ac:dyDescent="0.3">
      <c r="A1351" s="1">
        <v>2886</v>
      </c>
      <c r="B1351" s="7" t="s">
        <v>3727</v>
      </c>
      <c r="C1351" s="7" t="s">
        <v>197</v>
      </c>
      <c r="D1351" s="7" t="s">
        <v>523</v>
      </c>
      <c r="E1351" s="8">
        <v>11</v>
      </c>
      <c r="F1351" s="7"/>
      <c r="G1351" s="7">
        <v>12</v>
      </c>
      <c r="H1351" s="7"/>
      <c r="I1351" s="7"/>
      <c r="J1351" s="7" t="s">
        <v>2983</v>
      </c>
      <c r="K1351" s="9">
        <v>773540810</v>
      </c>
      <c r="L1351" s="7"/>
    </row>
    <row r="1352" spans="1:12" x14ac:dyDescent="0.3">
      <c r="A1352" s="1">
        <v>2887</v>
      </c>
      <c r="B1352" s="7" t="s">
        <v>3728</v>
      </c>
      <c r="C1352" s="7" t="s">
        <v>113</v>
      </c>
      <c r="D1352" s="7" t="s">
        <v>523</v>
      </c>
      <c r="E1352" s="8">
        <v>11</v>
      </c>
      <c r="F1352" s="7"/>
      <c r="G1352" s="7">
        <v>12</v>
      </c>
      <c r="H1352" s="7"/>
      <c r="I1352" s="7"/>
      <c r="J1352" s="7" t="s">
        <v>2984</v>
      </c>
      <c r="K1352" s="9">
        <v>772207180</v>
      </c>
      <c r="L1352" s="7"/>
    </row>
    <row r="1353" spans="1:12" x14ac:dyDescent="0.3">
      <c r="A1353" s="1">
        <v>2888</v>
      </c>
      <c r="B1353" s="7" t="s">
        <v>2985</v>
      </c>
      <c r="C1353" s="7" t="s">
        <v>148</v>
      </c>
      <c r="D1353" s="7" t="s">
        <v>522</v>
      </c>
      <c r="E1353" s="8">
        <v>11</v>
      </c>
      <c r="F1353" s="7"/>
      <c r="G1353" s="7">
        <v>12</v>
      </c>
      <c r="H1353" s="7"/>
      <c r="I1353" s="7"/>
      <c r="J1353" s="7" t="s">
        <v>2986</v>
      </c>
      <c r="K1353" s="9">
        <v>772470627</v>
      </c>
      <c r="L1353" s="7"/>
    </row>
    <row r="1354" spans="1:12" x14ac:dyDescent="0.3">
      <c r="A1354" s="1">
        <v>2889</v>
      </c>
      <c r="B1354" s="7" t="s">
        <v>3729</v>
      </c>
      <c r="C1354" s="7" t="s">
        <v>109</v>
      </c>
      <c r="D1354" s="7" t="s">
        <v>522</v>
      </c>
      <c r="E1354" s="8">
        <v>11</v>
      </c>
      <c r="F1354" s="7"/>
      <c r="G1354" s="7">
        <v>12</v>
      </c>
      <c r="H1354" s="7"/>
      <c r="I1354" s="7"/>
      <c r="J1354" s="7" t="s">
        <v>2987</v>
      </c>
      <c r="K1354" s="9">
        <v>752615760</v>
      </c>
      <c r="L1354" s="7"/>
    </row>
    <row r="1355" spans="1:12" x14ac:dyDescent="0.3">
      <c r="A1355" s="1">
        <v>2890</v>
      </c>
      <c r="B1355" s="7" t="s">
        <v>3730</v>
      </c>
      <c r="C1355" s="7" t="s">
        <v>76</v>
      </c>
      <c r="D1355" s="7" t="s">
        <v>522</v>
      </c>
      <c r="E1355" s="8">
        <v>11</v>
      </c>
      <c r="F1355" s="7"/>
      <c r="G1355" s="7">
        <v>12</v>
      </c>
      <c r="H1355" s="7"/>
      <c r="I1355" s="7"/>
      <c r="J1355" s="7" t="s">
        <v>2988</v>
      </c>
      <c r="K1355" s="9">
        <v>782526859</v>
      </c>
      <c r="L1355" s="7"/>
    </row>
    <row r="1356" spans="1:12" x14ac:dyDescent="0.3">
      <c r="A1356" s="1">
        <v>2891</v>
      </c>
      <c r="B1356" s="7" t="s">
        <v>2989</v>
      </c>
      <c r="C1356" s="7" t="s">
        <v>145</v>
      </c>
      <c r="D1356" s="7" t="s">
        <v>521</v>
      </c>
      <c r="E1356" s="8">
        <v>23</v>
      </c>
      <c r="F1356" s="7"/>
      <c r="G1356" s="7">
        <v>12</v>
      </c>
      <c r="H1356" s="7"/>
      <c r="I1356" s="7"/>
      <c r="J1356" s="7"/>
      <c r="K1356" s="9">
        <v>772407523</v>
      </c>
      <c r="L1356" s="7"/>
    </row>
    <row r="1357" spans="1:12" x14ac:dyDescent="0.3">
      <c r="A1357" s="1">
        <v>2892</v>
      </c>
      <c r="B1357" s="7" t="s">
        <v>2990</v>
      </c>
      <c r="C1357" s="7" t="s">
        <v>145</v>
      </c>
      <c r="D1357" s="7" t="s">
        <v>521</v>
      </c>
      <c r="E1357" s="8">
        <v>23</v>
      </c>
      <c r="F1357" s="7"/>
      <c r="G1357" s="7">
        <v>12</v>
      </c>
      <c r="H1357" s="7"/>
      <c r="I1357" s="7"/>
      <c r="J1357" s="7" t="s">
        <v>2991</v>
      </c>
      <c r="K1357" s="9">
        <v>701838486</v>
      </c>
      <c r="L1357" s="7"/>
    </row>
    <row r="1358" spans="1:12" x14ac:dyDescent="0.3">
      <c r="A1358" s="1">
        <v>2893</v>
      </c>
      <c r="B1358" s="7" t="s">
        <v>2992</v>
      </c>
      <c r="C1358" s="7" t="s">
        <v>117</v>
      </c>
      <c r="D1358" s="7" t="s">
        <v>540</v>
      </c>
      <c r="E1358" s="8">
        <v>23</v>
      </c>
      <c r="F1358" s="7"/>
      <c r="G1358" s="7">
        <v>12</v>
      </c>
      <c r="H1358" s="7"/>
      <c r="I1358" s="7"/>
      <c r="J1358" s="7" t="s">
        <v>2993</v>
      </c>
      <c r="K1358" s="9">
        <v>786888393</v>
      </c>
      <c r="L1358" s="7"/>
    </row>
    <row r="1359" spans="1:12" x14ac:dyDescent="0.3">
      <c r="A1359" s="1">
        <v>2894</v>
      </c>
      <c r="B1359" s="7" t="s">
        <v>2994</v>
      </c>
      <c r="C1359" s="7" t="s">
        <v>92</v>
      </c>
      <c r="D1359" s="7" t="s">
        <v>540</v>
      </c>
      <c r="E1359" s="8">
        <v>23</v>
      </c>
      <c r="F1359" s="7"/>
      <c r="G1359" s="7">
        <v>12</v>
      </c>
      <c r="H1359" s="7"/>
      <c r="I1359" s="7"/>
      <c r="J1359" s="7"/>
      <c r="K1359" s="9">
        <v>782800415</v>
      </c>
      <c r="L1359" s="7"/>
    </row>
    <row r="1360" spans="1:12" x14ac:dyDescent="0.3">
      <c r="A1360" s="1">
        <v>2895</v>
      </c>
      <c r="B1360" s="7" t="s">
        <v>2995</v>
      </c>
      <c r="C1360" s="7" t="s">
        <v>76</v>
      </c>
      <c r="D1360" s="7" t="s">
        <v>540</v>
      </c>
      <c r="E1360" s="8">
        <v>23</v>
      </c>
      <c r="F1360" s="7"/>
      <c r="G1360" s="7">
        <v>12</v>
      </c>
      <c r="H1360" s="7"/>
      <c r="I1360" s="7"/>
      <c r="J1360" s="7"/>
      <c r="K1360" s="9">
        <v>753609517</v>
      </c>
      <c r="L1360" s="7"/>
    </row>
    <row r="1361" spans="1:12" x14ac:dyDescent="0.3">
      <c r="A1361" s="1">
        <v>2896</v>
      </c>
      <c r="B1361" s="7" t="s">
        <v>2996</v>
      </c>
      <c r="C1361" s="7" t="s">
        <v>117</v>
      </c>
      <c r="D1361" s="7" t="s">
        <v>383</v>
      </c>
      <c r="E1361" s="8">
        <v>23</v>
      </c>
      <c r="F1361" s="7"/>
      <c r="G1361" s="7">
        <v>12</v>
      </c>
      <c r="H1361" s="7"/>
      <c r="I1361" s="7"/>
      <c r="J1361" s="7" t="s">
        <v>2997</v>
      </c>
      <c r="K1361" s="9">
        <v>785890596</v>
      </c>
      <c r="L1361" s="7"/>
    </row>
    <row r="1362" spans="1:12" x14ac:dyDescent="0.3">
      <c r="A1362" s="1">
        <v>2897</v>
      </c>
      <c r="B1362" s="7" t="s">
        <v>2998</v>
      </c>
      <c r="C1362" s="7" t="s">
        <v>197</v>
      </c>
      <c r="D1362" s="7" t="s">
        <v>383</v>
      </c>
      <c r="E1362" s="8">
        <v>23</v>
      </c>
      <c r="F1362" s="7"/>
      <c r="G1362" s="7">
        <v>12</v>
      </c>
      <c r="H1362" s="7"/>
      <c r="I1362" s="7"/>
      <c r="J1362" s="7" t="s">
        <v>2999</v>
      </c>
      <c r="K1362" s="9">
        <v>753897930</v>
      </c>
      <c r="L1362" s="7"/>
    </row>
    <row r="1363" spans="1:12" x14ac:dyDescent="0.3">
      <c r="A1363" s="1">
        <v>2898</v>
      </c>
      <c r="B1363" s="7" t="s">
        <v>3000</v>
      </c>
      <c r="C1363" s="7" t="s">
        <v>124</v>
      </c>
      <c r="D1363" s="7" t="s">
        <v>383</v>
      </c>
      <c r="E1363" s="8">
        <v>23</v>
      </c>
      <c r="F1363" s="7"/>
      <c r="G1363" s="7">
        <v>12</v>
      </c>
      <c r="H1363" s="7"/>
      <c r="I1363" s="7"/>
      <c r="J1363" s="7" t="s">
        <v>2997</v>
      </c>
      <c r="K1363" s="9">
        <v>752493745</v>
      </c>
      <c r="L1363" s="7"/>
    </row>
    <row r="1364" spans="1:12" x14ac:dyDescent="0.3">
      <c r="A1364" s="1">
        <v>2899</v>
      </c>
      <c r="B1364" s="7" t="s">
        <v>3001</v>
      </c>
      <c r="C1364" s="7" t="s">
        <v>247</v>
      </c>
      <c r="D1364" s="7" t="s">
        <v>424</v>
      </c>
      <c r="E1364" s="8">
        <v>17</v>
      </c>
      <c r="F1364" s="7"/>
      <c r="G1364" s="7">
        <v>13</v>
      </c>
      <c r="H1364" s="7"/>
      <c r="I1364" s="7"/>
      <c r="J1364" s="7" t="s">
        <v>3002</v>
      </c>
      <c r="K1364" s="9">
        <v>756772667</v>
      </c>
      <c r="L1364" s="7"/>
    </row>
    <row r="1365" spans="1:12" x14ac:dyDescent="0.3">
      <c r="A1365" s="1">
        <v>2900</v>
      </c>
      <c r="B1365" s="7" t="s">
        <v>3731</v>
      </c>
      <c r="C1365" s="7" t="s">
        <v>92</v>
      </c>
      <c r="D1365" s="7" t="s">
        <v>424</v>
      </c>
      <c r="E1365" s="8">
        <v>17</v>
      </c>
      <c r="F1365" s="7"/>
      <c r="G1365" s="7">
        <v>13</v>
      </c>
      <c r="H1365" s="7"/>
      <c r="I1365" s="7"/>
      <c r="J1365" s="7" t="s">
        <v>3003</v>
      </c>
      <c r="K1365" s="9">
        <v>750691586</v>
      </c>
      <c r="L1365" s="7"/>
    </row>
    <row r="1366" spans="1:12" x14ac:dyDescent="0.3">
      <c r="A1366" s="1">
        <v>2901</v>
      </c>
      <c r="B1366" s="7" t="s">
        <v>3004</v>
      </c>
      <c r="C1366" s="7" t="s">
        <v>91</v>
      </c>
      <c r="D1366" s="7" t="s">
        <v>448</v>
      </c>
      <c r="E1366" s="8">
        <v>34</v>
      </c>
      <c r="F1366" s="7"/>
      <c r="G1366" s="7">
        <v>6</v>
      </c>
      <c r="H1366" s="7"/>
      <c r="I1366" s="7"/>
      <c r="J1366" s="7"/>
      <c r="K1366" s="9" t="s">
        <v>3005</v>
      </c>
      <c r="L1366" s="7"/>
    </row>
    <row r="1367" spans="1:12" x14ac:dyDescent="0.3">
      <c r="A1367" s="1">
        <v>2902</v>
      </c>
      <c r="B1367" s="7" t="s">
        <v>3006</v>
      </c>
      <c r="C1367" s="7" t="s">
        <v>173</v>
      </c>
      <c r="D1367" s="7" t="s">
        <v>448</v>
      </c>
      <c r="E1367" s="8">
        <v>34</v>
      </c>
      <c r="F1367" s="7"/>
      <c r="G1367" s="7">
        <v>6</v>
      </c>
      <c r="H1367" s="7"/>
      <c r="I1367" s="7"/>
      <c r="J1367" s="7" t="s">
        <v>3007</v>
      </c>
      <c r="K1367" s="9" t="s">
        <v>3008</v>
      </c>
      <c r="L1367" s="7"/>
    </row>
    <row r="1368" spans="1:12" x14ac:dyDescent="0.3">
      <c r="A1368" s="1">
        <v>2903</v>
      </c>
      <c r="B1368" s="7" t="s">
        <v>3009</v>
      </c>
      <c r="C1368" s="7" t="s">
        <v>90</v>
      </c>
      <c r="D1368" s="7" t="s">
        <v>448</v>
      </c>
      <c r="E1368" s="8">
        <v>34</v>
      </c>
      <c r="F1368" s="7"/>
      <c r="G1368" s="7">
        <v>6</v>
      </c>
      <c r="H1368" s="7"/>
      <c r="I1368" s="7"/>
      <c r="J1368" s="7"/>
      <c r="K1368" s="9">
        <v>782701193</v>
      </c>
      <c r="L1368" s="7"/>
    </row>
    <row r="1369" spans="1:12" x14ac:dyDescent="0.3">
      <c r="A1369" s="1">
        <v>2904</v>
      </c>
      <c r="B1369" s="7" t="s">
        <v>3010</v>
      </c>
      <c r="C1369" s="7" t="s">
        <v>186</v>
      </c>
      <c r="D1369" s="7" t="s">
        <v>448</v>
      </c>
      <c r="E1369" s="8">
        <v>34</v>
      </c>
      <c r="F1369" s="7"/>
      <c r="G1369" s="7">
        <v>6</v>
      </c>
      <c r="H1369" s="7"/>
      <c r="I1369" s="7"/>
      <c r="J1369" s="7"/>
      <c r="K1369" s="9" t="s">
        <v>3011</v>
      </c>
      <c r="L1369" s="7"/>
    </row>
    <row r="1370" spans="1:12" x14ac:dyDescent="0.3">
      <c r="A1370" s="1">
        <v>2905</v>
      </c>
      <c r="B1370" s="7" t="s">
        <v>3732</v>
      </c>
      <c r="C1370" s="7" t="s">
        <v>124</v>
      </c>
      <c r="D1370" s="7" t="s">
        <v>448</v>
      </c>
      <c r="E1370" s="8">
        <v>34</v>
      </c>
      <c r="F1370" s="7"/>
      <c r="G1370" s="7">
        <v>6</v>
      </c>
      <c r="H1370" s="7"/>
      <c r="I1370" s="7"/>
      <c r="J1370" s="7" t="s">
        <v>3012</v>
      </c>
      <c r="K1370" s="9">
        <v>782030072</v>
      </c>
      <c r="L1370" s="7"/>
    </row>
    <row r="1371" spans="1:12" x14ac:dyDescent="0.3">
      <c r="A1371" s="1">
        <v>2906</v>
      </c>
      <c r="B1371" s="7" t="s">
        <v>3013</v>
      </c>
      <c r="C1371" s="7" t="s">
        <v>253</v>
      </c>
      <c r="D1371" s="7" t="s">
        <v>385</v>
      </c>
      <c r="E1371" s="8">
        <v>18</v>
      </c>
      <c r="F1371" s="7"/>
      <c r="G1371" s="7">
        <v>13</v>
      </c>
      <c r="H1371" s="7"/>
      <c r="I1371" s="7" t="s">
        <v>3014</v>
      </c>
      <c r="J1371" s="7" t="s">
        <v>3015</v>
      </c>
      <c r="K1371" s="9">
        <v>702115007</v>
      </c>
      <c r="L1371" s="7"/>
    </row>
    <row r="1372" spans="1:12" x14ac:dyDescent="0.3">
      <c r="A1372" s="1">
        <v>2907</v>
      </c>
      <c r="B1372" s="7" t="s">
        <v>3016</v>
      </c>
      <c r="C1372" s="7" t="s">
        <v>145</v>
      </c>
      <c r="D1372" s="7" t="s">
        <v>385</v>
      </c>
      <c r="E1372" s="8">
        <v>18</v>
      </c>
      <c r="F1372" s="7"/>
      <c r="G1372" s="7">
        <v>13</v>
      </c>
      <c r="H1372" s="7"/>
      <c r="I1372" s="7"/>
      <c r="J1372" s="7" t="s">
        <v>3017</v>
      </c>
      <c r="K1372" s="9">
        <v>788597147</v>
      </c>
      <c r="L1372" s="7"/>
    </row>
    <row r="1373" spans="1:12" x14ac:dyDescent="0.3">
      <c r="A1373" s="1">
        <v>2908</v>
      </c>
      <c r="B1373" s="7" t="s">
        <v>3018</v>
      </c>
      <c r="C1373" s="7" t="s">
        <v>145</v>
      </c>
      <c r="D1373" s="7" t="s">
        <v>385</v>
      </c>
      <c r="E1373" s="8">
        <v>18</v>
      </c>
      <c r="F1373" s="7"/>
      <c r="G1373" s="7">
        <v>13</v>
      </c>
      <c r="H1373" s="7"/>
      <c r="I1373" s="7"/>
      <c r="J1373" s="7"/>
      <c r="K1373" s="9">
        <v>702024884</v>
      </c>
      <c r="L1373" s="7"/>
    </row>
    <row r="1374" spans="1:12" x14ac:dyDescent="0.3">
      <c r="A1374" s="1">
        <v>2909</v>
      </c>
      <c r="B1374" s="7" t="s">
        <v>3019</v>
      </c>
      <c r="C1374" s="7" t="s">
        <v>92</v>
      </c>
      <c r="D1374" s="7" t="s">
        <v>478</v>
      </c>
      <c r="E1374" s="8">
        <v>43</v>
      </c>
      <c r="F1374" s="7"/>
      <c r="G1374" s="7">
        <v>12</v>
      </c>
      <c r="H1374" s="7"/>
      <c r="I1374" s="7"/>
      <c r="J1374" s="7" t="s">
        <v>3020</v>
      </c>
      <c r="K1374" s="9" t="s">
        <v>3021</v>
      </c>
      <c r="L1374" s="7"/>
    </row>
    <row r="1375" spans="1:12" x14ac:dyDescent="0.3">
      <c r="A1375" s="1">
        <v>2910</v>
      </c>
      <c r="B1375" s="7" t="s">
        <v>3022</v>
      </c>
      <c r="C1375" s="7" t="s">
        <v>124</v>
      </c>
      <c r="D1375" s="7" t="s">
        <v>478</v>
      </c>
      <c r="E1375" s="8">
        <v>43</v>
      </c>
      <c r="F1375" s="7"/>
      <c r="G1375" s="7">
        <v>12</v>
      </c>
      <c r="H1375" s="7"/>
      <c r="I1375" s="7"/>
      <c r="J1375" s="7" t="s">
        <v>3023</v>
      </c>
      <c r="K1375" s="9" t="s">
        <v>3024</v>
      </c>
      <c r="L1375" s="7"/>
    </row>
    <row r="1376" spans="1:12" x14ac:dyDescent="0.3">
      <c r="A1376" s="1">
        <v>2911</v>
      </c>
      <c r="B1376" s="7" t="s">
        <v>3025</v>
      </c>
      <c r="C1376" s="7" t="s">
        <v>232</v>
      </c>
      <c r="D1376" s="7" t="s">
        <v>478</v>
      </c>
      <c r="E1376" s="8">
        <v>43</v>
      </c>
      <c r="F1376" s="7"/>
      <c r="G1376" s="7">
        <v>12</v>
      </c>
      <c r="H1376" s="7"/>
      <c r="I1376" s="7"/>
      <c r="J1376" s="7" t="s">
        <v>3026</v>
      </c>
      <c r="K1376" s="9" t="s">
        <v>3027</v>
      </c>
      <c r="L1376" s="7"/>
    </row>
    <row r="1377" spans="1:12" x14ac:dyDescent="0.3">
      <c r="A1377" s="1">
        <v>2912</v>
      </c>
      <c r="B1377" s="7" t="s">
        <v>3028</v>
      </c>
      <c r="C1377" s="7" t="s">
        <v>198</v>
      </c>
      <c r="D1377" s="7" t="s">
        <v>478</v>
      </c>
      <c r="E1377" s="8">
        <v>43</v>
      </c>
      <c r="F1377" s="7"/>
      <c r="G1377" s="7">
        <v>12</v>
      </c>
      <c r="H1377" s="7"/>
      <c r="I1377" s="7"/>
      <c r="J1377" s="7"/>
      <c r="K1377" s="9" t="s">
        <v>3029</v>
      </c>
      <c r="L1377" s="7"/>
    </row>
    <row r="1378" spans="1:12" x14ac:dyDescent="0.3">
      <c r="A1378" s="1">
        <v>2913</v>
      </c>
      <c r="B1378" s="7" t="s">
        <v>3030</v>
      </c>
      <c r="C1378" s="7" t="s">
        <v>198</v>
      </c>
      <c r="D1378" s="7" t="s">
        <v>478</v>
      </c>
      <c r="E1378" s="8">
        <v>43</v>
      </c>
      <c r="F1378" s="7"/>
      <c r="G1378" s="7">
        <v>12</v>
      </c>
      <c r="H1378" s="7"/>
      <c r="I1378" s="7"/>
      <c r="J1378" s="7" t="s">
        <v>3031</v>
      </c>
      <c r="K1378" s="9" t="s">
        <v>3032</v>
      </c>
      <c r="L1378" s="7"/>
    </row>
    <row r="1379" spans="1:12" x14ac:dyDescent="0.3">
      <c r="A1379" s="1">
        <v>2914</v>
      </c>
      <c r="B1379" s="7" t="s">
        <v>3033</v>
      </c>
      <c r="C1379" s="7" t="s">
        <v>113</v>
      </c>
      <c r="D1379" s="7" t="s">
        <v>520</v>
      </c>
      <c r="E1379" s="8">
        <v>13</v>
      </c>
      <c r="F1379" s="7"/>
      <c r="G1379" s="7">
        <v>6</v>
      </c>
      <c r="H1379" s="7"/>
      <c r="I1379" s="7"/>
      <c r="J1379" s="7" t="s">
        <v>3034</v>
      </c>
      <c r="K1379" s="9">
        <v>789990715</v>
      </c>
      <c r="L1379" s="7"/>
    </row>
    <row r="1380" spans="1:12" x14ac:dyDescent="0.3">
      <c r="A1380" s="1">
        <v>2915</v>
      </c>
      <c r="B1380" s="7" t="s">
        <v>3035</v>
      </c>
      <c r="C1380" s="7" t="s">
        <v>113</v>
      </c>
      <c r="D1380" s="7" t="s">
        <v>520</v>
      </c>
      <c r="E1380" s="8">
        <v>13</v>
      </c>
      <c r="F1380" s="7"/>
      <c r="G1380" s="7">
        <v>6</v>
      </c>
      <c r="H1380" s="7"/>
      <c r="I1380" s="7"/>
      <c r="J1380" s="7"/>
      <c r="K1380" s="9">
        <v>785018933</v>
      </c>
      <c r="L1380" s="7"/>
    </row>
    <row r="1381" spans="1:12" x14ac:dyDescent="0.3">
      <c r="A1381" s="1">
        <v>2916</v>
      </c>
      <c r="B1381" s="7" t="s">
        <v>3036</v>
      </c>
      <c r="C1381" s="7" t="s">
        <v>3765</v>
      </c>
      <c r="D1381" s="7" t="s">
        <v>520</v>
      </c>
      <c r="E1381" s="8">
        <v>13</v>
      </c>
      <c r="F1381" s="7"/>
      <c r="G1381" s="7">
        <v>6</v>
      </c>
      <c r="H1381" s="7"/>
      <c r="I1381" s="7"/>
      <c r="J1381" s="7" t="s">
        <v>3037</v>
      </c>
      <c r="K1381" s="9">
        <v>779070789</v>
      </c>
      <c r="L1381" s="7"/>
    </row>
    <row r="1382" spans="1:12" x14ac:dyDescent="0.3">
      <c r="A1382" s="1">
        <v>2917</v>
      </c>
      <c r="B1382" s="7" t="s">
        <v>3038</v>
      </c>
      <c r="C1382" s="7" t="s">
        <v>198</v>
      </c>
      <c r="D1382" s="7" t="s">
        <v>520</v>
      </c>
      <c r="E1382" s="8">
        <v>13</v>
      </c>
      <c r="F1382" s="7"/>
      <c r="G1382" s="7">
        <v>6</v>
      </c>
      <c r="H1382" s="7"/>
      <c r="I1382" s="7"/>
      <c r="J1382" s="7"/>
      <c r="K1382" s="9">
        <v>779135979</v>
      </c>
      <c r="L1382" s="7"/>
    </row>
    <row r="1383" spans="1:12" x14ac:dyDescent="0.3">
      <c r="A1383" s="1">
        <v>2918</v>
      </c>
      <c r="B1383" s="7" t="s">
        <v>3039</v>
      </c>
      <c r="C1383" s="7" t="s">
        <v>73</v>
      </c>
      <c r="D1383" s="7" t="s">
        <v>520</v>
      </c>
      <c r="E1383" s="8">
        <v>13</v>
      </c>
      <c r="F1383" s="7"/>
      <c r="G1383" s="7">
        <v>6</v>
      </c>
      <c r="H1383" s="7"/>
      <c r="I1383" s="7"/>
      <c r="J1383" s="7" t="s">
        <v>3040</v>
      </c>
      <c r="K1383" s="9">
        <v>772824124</v>
      </c>
      <c r="L1383" s="7"/>
    </row>
    <row r="1384" spans="1:12" x14ac:dyDescent="0.3">
      <c r="A1384" s="1">
        <v>2919</v>
      </c>
      <c r="B1384" s="7" t="s">
        <v>3041</v>
      </c>
      <c r="C1384" s="7" t="s">
        <v>152</v>
      </c>
      <c r="D1384" s="7" t="s">
        <v>520</v>
      </c>
      <c r="E1384" s="8">
        <v>13</v>
      </c>
      <c r="F1384" s="7"/>
      <c r="G1384" s="7">
        <v>6</v>
      </c>
      <c r="H1384" s="7"/>
      <c r="I1384" s="7"/>
      <c r="J1384" s="7" t="s">
        <v>3042</v>
      </c>
      <c r="K1384" s="9">
        <v>773216752</v>
      </c>
      <c r="L1384" s="7"/>
    </row>
    <row r="1385" spans="1:12" x14ac:dyDescent="0.3">
      <c r="A1385" s="1">
        <v>2920</v>
      </c>
      <c r="B1385" s="7" t="s">
        <v>3043</v>
      </c>
      <c r="C1385" s="7" t="s">
        <v>158</v>
      </c>
      <c r="D1385" s="7" t="s">
        <v>519</v>
      </c>
      <c r="E1385" s="8">
        <v>11</v>
      </c>
      <c r="F1385" s="7"/>
      <c r="G1385" s="7">
        <v>12</v>
      </c>
      <c r="H1385" s="7"/>
      <c r="I1385" s="7"/>
      <c r="J1385" s="7" t="s">
        <v>3044</v>
      </c>
      <c r="K1385" s="9">
        <v>705084219</v>
      </c>
      <c r="L1385" s="7"/>
    </row>
    <row r="1386" spans="1:12" x14ac:dyDescent="0.3">
      <c r="A1386" s="1">
        <v>2921</v>
      </c>
      <c r="B1386" s="7" t="s">
        <v>3045</v>
      </c>
      <c r="C1386" s="7" t="s">
        <v>124</v>
      </c>
      <c r="D1386" s="7" t="s">
        <v>519</v>
      </c>
      <c r="E1386" s="8">
        <v>11</v>
      </c>
      <c r="F1386" s="7"/>
      <c r="G1386" s="7">
        <v>12</v>
      </c>
      <c r="H1386" s="7"/>
      <c r="I1386" s="7"/>
      <c r="J1386" s="7"/>
      <c r="K1386" s="9">
        <v>782956537</v>
      </c>
      <c r="L1386" s="7"/>
    </row>
    <row r="1387" spans="1:12" x14ac:dyDescent="0.3">
      <c r="A1387" s="1">
        <v>2922</v>
      </c>
      <c r="B1387" s="7" t="s">
        <v>3046</v>
      </c>
      <c r="C1387" s="7" t="s">
        <v>76</v>
      </c>
      <c r="D1387" s="7" t="s">
        <v>519</v>
      </c>
      <c r="E1387" s="8">
        <v>11</v>
      </c>
      <c r="F1387" s="7"/>
      <c r="G1387" s="7">
        <v>12</v>
      </c>
      <c r="H1387" s="7"/>
      <c r="I1387" s="7"/>
      <c r="J1387" s="7" t="s">
        <v>3047</v>
      </c>
      <c r="K1387" s="9">
        <v>781489413</v>
      </c>
      <c r="L1387" s="7"/>
    </row>
    <row r="1388" spans="1:12" x14ac:dyDescent="0.3">
      <c r="A1388" s="1">
        <v>2923</v>
      </c>
      <c r="B1388" s="7" t="s">
        <v>3048</v>
      </c>
      <c r="C1388" s="7" t="s">
        <v>148</v>
      </c>
      <c r="D1388" s="7" t="s">
        <v>519</v>
      </c>
      <c r="E1388" s="8">
        <v>11</v>
      </c>
      <c r="F1388" s="7"/>
      <c r="G1388" s="7">
        <v>12</v>
      </c>
      <c r="H1388" s="7"/>
      <c r="I1388" s="7"/>
      <c r="J1388" s="7" t="s">
        <v>3049</v>
      </c>
      <c r="K1388" s="9">
        <v>772446555</v>
      </c>
      <c r="L1388" s="7"/>
    </row>
    <row r="1389" spans="1:12" x14ac:dyDescent="0.3">
      <c r="A1389" s="1">
        <v>2924</v>
      </c>
      <c r="B1389" s="7" t="s">
        <v>3050</v>
      </c>
      <c r="C1389" s="7" t="s">
        <v>188</v>
      </c>
      <c r="D1389" s="7" t="s">
        <v>518</v>
      </c>
      <c r="E1389" s="8">
        <v>15</v>
      </c>
      <c r="F1389" s="7"/>
      <c r="G1389" s="7">
        <v>4</v>
      </c>
      <c r="H1389" s="7"/>
      <c r="I1389" s="7"/>
      <c r="J1389" s="7" t="s">
        <v>3051</v>
      </c>
      <c r="K1389" s="9" t="s">
        <v>3052</v>
      </c>
      <c r="L1389" s="7"/>
    </row>
    <row r="1390" spans="1:12" x14ac:dyDescent="0.3">
      <c r="A1390" s="1">
        <v>2925</v>
      </c>
      <c r="B1390" s="7" t="s">
        <v>3053</v>
      </c>
      <c r="C1390" s="7" t="s">
        <v>73</v>
      </c>
      <c r="D1390" s="7" t="s">
        <v>518</v>
      </c>
      <c r="E1390" s="8">
        <v>15</v>
      </c>
      <c r="F1390" s="7"/>
      <c r="G1390" s="7">
        <v>4</v>
      </c>
      <c r="H1390" s="7"/>
      <c r="I1390" s="7"/>
      <c r="J1390" s="7" t="s">
        <v>3054</v>
      </c>
      <c r="K1390" s="9" t="s">
        <v>3055</v>
      </c>
      <c r="L1390" s="7"/>
    </row>
    <row r="1391" spans="1:12" x14ac:dyDescent="0.3">
      <c r="A1391" s="1">
        <v>2926</v>
      </c>
      <c r="B1391" s="7" t="s">
        <v>3056</v>
      </c>
      <c r="C1391" s="7" t="s">
        <v>152</v>
      </c>
      <c r="D1391" s="7" t="s">
        <v>518</v>
      </c>
      <c r="E1391" s="8">
        <v>15</v>
      </c>
      <c r="F1391" s="7"/>
      <c r="G1391" s="7">
        <v>4</v>
      </c>
      <c r="H1391" s="7"/>
      <c r="I1391" s="7"/>
      <c r="J1391" s="7" t="s">
        <v>3057</v>
      </c>
      <c r="K1391" s="9" t="s">
        <v>3058</v>
      </c>
      <c r="L1391" s="7"/>
    </row>
    <row r="1392" spans="1:12" x14ac:dyDescent="0.3">
      <c r="A1392" s="1">
        <v>2927</v>
      </c>
      <c r="B1392" s="7" t="s">
        <v>3733</v>
      </c>
      <c r="C1392" s="7" t="s">
        <v>145</v>
      </c>
      <c r="D1392" s="7" t="s">
        <v>517</v>
      </c>
      <c r="E1392" s="8">
        <v>11</v>
      </c>
      <c r="F1392" s="7"/>
      <c r="G1392" s="7">
        <v>12</v>
      </c>
      <c r="H1392" s="7"/>
      <c r="I1392" s="7" t="s">
        <v>3059</v>
      </c>
      <c r="J1392" s="7" t="s">
        <v>3060</v>
      </c>
      <c r="K1392" s="9">
        <v>777729963</v>
      </c>
      <c r="L1392" s="7"/>
    </row>
    <row r="1393" spans="1:12" x14ac:dyDescent="0.3">
      <c r="A1393" s="1">
        <v>2928</v>
      </c>
      <c r="B1393" s="7" t="s">
        <v>3734</v>
      </c>
      <c r="C1393" s="7" t="s">
        <v>88</v>
      </c>
      <c r="D1393" s="7" t="s">
        <v>517</v>
      </c>
      <c r="E1393" s="8">
        <v>11</v>
      </c>
      <c r="F1393" s="7"/>
      <c r="G1393" s="7">
        <v>12</v>
      </c>
      <c r="H1393" s="7"/>
      <c r="I1393" s="7"/>
      <c r="J1393" s="7" t="s">
        <v>3061</v>
      </c>
      <c r="K1393" s="9">
        <v>771677243</v>
      </c>
      <c r="L1393" s="7"/>
    </row>
    <row r="1394" spans="1:12" x14ac:dyDescent="0.3">
      <c r="A1394" s="1">
        <v>2929</v>
      </c>
      <c r="B1394" s="7" t="s">
        <v>3735</v>
      </c>
      <c r="C1394" s="7" t="s">
        <v>111</v>
      </c>
      <c r="D1394" s="7" t="s">
        <v>517</v>
      </c>
      <c r="E1394" s="8">
        <v>11</v>
      </c>
      <c r="F1394" s="7"/>
      <c r="G1394" s="7">
        <v>12</v>
      </c>
      <c r="H1394" s="7"/>
      <c r="I1394" s="7"/>
      <c r="J1394" s="7"/>
      <c r="K1394" s="9">
        <v>700289117</v>
      </c>
      <c r="L1394" s="7"/>
    </row>
    <row r="1395" spans="1:12" x14ac:dyDescent="0.3">
      <c r="A1395" s="1">
        <v>2930</v>
      </c>
      <c r="B1395" s="7" t="s">
        <v>3062</v>
      </c>
      <c r="C1395" s="7" t="s">
        <v>173</v>
      </c>
      <c r="D1395" s="7" t="s">
        <v>295</v>
      </c>
      <c r="E1395" s="8">
        <v>15</v>
      </c>
      <c r="F1395" s="7"/>
      <c r="G1395" s="7">
        <v>4</v>
      </c>
      <c r="H1395" s="7"/>
      <c r="I1395" s="7"/>
      <c r="J1395" s="7" t="s">
        <v>3063</v>
      </c>
      <c r="K1395" s="9" t="s">
        <v>3064</v>
      </c>
      <c r="L1395" s="7"/>
    </row>
    <row r="1396" spans="1:12" x14ac:dyDescent="0.3">
      <c r="A1396" s="1">
        <v>2931</v>
      </c>
      <c r="B1396" s="7" t="s">
        <v>3065</v>
      </c>
      <c r="C1396" s="7" t="s">
        <v>111</v>
      </c>
      <c r="D1396" s="7" t="s">
        <v>295</v>
      </c>
      <c r="E1396" s="8">
        <v>15</v>
      </c>
      <c r="F1396" s="7"/>
      <c r="G1396" s="7">
        <v>4</v>
      </c>
      <c r="H1396" s="7"/>
      <c r="I1396" s="7"/>
      <c r="J1396" s="7" t="s">
        <v>3066</v>
      </c>
      <c r="K1396" s="9" t="s">
        <v>3067</v>
      </c>
      <c r="L1396" s="7"/>
    </row>
    <row r="1397" spans="1:12" x14ac:dyDescent="0.3">
      <c r="A1397" s="1">
        <v>2932</v>
      </c>
      <c r="B1397" s="7" t="s">
        <v>3068</v>
      </c>
      <c r="C1397" s="7" t="s">
        <v>173</v>
      </c>
      <c r="D1397" s="7" t="s">
        <v>295</v>
      </c>
      <c r="E1397" s="8">
        <v>15</v>
      </c>
      <c r="F1397" s="7"/>
      <c r="G1397" s="7">
        <v>4</v>
      </c>
      <c r="H1397" s="7"/>
      <c r="I1397" s="7"/>
      <c r="J1397" s="7" t="s">
        <v>3069</v>
      </c>
      <c r="K1397" s="9" t="s">
        <v>3070</v>
      </c>
      <c r="L1397" s="7"/>
    </row>
    <row r="1398" spans="1:12" x14ac:dyDescent="0.3">
      <c r="A1398" s="1">
        <v>2933</v>
      </c>
      <c r="B1398" s="7" t="s">
        <v>3071</v>
      </c>
      <c r="C1398" s="7" t="s">
        <v>124</v>
      </c>
      <c r="D1398" s="7" t="s">
        <v>295</v>
      </c>
      <c r="E1398" s="8">
        <v>15</v>
      </c>
      <c r="F1398" s="7"/>
      <c r="G1398" s="7">
        <v>4</v>
      </c>
      <c r="H1398" s="7"/>
      <c r="I1398" s="7"/>
      <c r="J1398" s="7" t="s">
        <v>3072</v>
      </c>
      <c r="K1398" s="9" t="s">
        <v>3073</v>
      </c>
      <c r="L1398" s="7"/>
    </row>
    <row r="1399" spans="1:12" x14ac:dyDescent="0.3">
      <c r="A1399" s="1">
        <v>2934</v>
      </c>
      <c r="B1399" s="7" t="s">
        <v>3074</v>
      </c>
      <c r="C1399" s="7" t="s">
        <v>117</v>
      </c>
      <c r="D1399" s="7" t="s">
        <v>294</v>
      </c>
      <c r="E1399" s="8">
        <v>11</v>
      </c>
      <c r="F1399" s="7"/>
      <c r="G1399" s="7">
        <v>12</v>
      </c>
      <c r="H1399" s="7"/>
      <c r="I1399" s="7"/>
      <c r="J1399" s="7" t="s">
        <v>3075</v>
      </c>
      <c r="K1399" s="9" t="s">
        <v>3076</v>
      </c>
      <c r="L1399" s="7"/>
    </row>
    <row r="1400" spans="1:12" x14ac:dyDescent="0.3">
      <c r="A1400" s="1">
        <v>2935</v>
      </c>
      <c r="B1400" s="7" t="s">
        <v>3077</v>
      </c>
      <c r="C1400" s="7" t="s">
        <v>123</v>
      </c>
      <c r="D1400" s="7" t="s">
        <v>294</v>
      </c>
      <c r="E1400" s="8">
        <v>11</v>
      </c>
      <c r="F1400" s="7"/>
      <c r="G1400" s="7">
        <v>12</v>
      </c>
      <c r="H1400" s="7"/>
      <c r="I1400" s="7"/>
      <c r="J1400" s="7" t="s">
        <v>3078</v>
      </c>
      <c r="K1400" s="9">
        <v>772524947</v>
      </c>
      <c r="L1400" s="7"/>
    </row>
    <row r="1401" spans="1:12" x14ac:dyDescent="0.3">
      <c r="A1401" s="1">
        <v>2936</v>
      </c>
      <c r="B1401" s="7" t="s">
        <v>3079</v>
      </c>
      <c r="C1401" s="7" t="s">
        <v>124</v>
      </c>
      <c r="D1401" s="7" t="s">
        <v>294</v>
      </c>
      <c r="E1401" s="8">
        <v>11</v>
      </c>
      <c r="F1401" s="7"/>
      <c r="G1401" s="7">
        <v>12</v>
      </c>
      <c r="H1401" s="7"/>
      <c r="I1401" s="7"/>
      <c r="J1401" s="7" t="s">
        <v>3080</v>
      </c>
      <c r="K1401" s="9">
        <v>703150721</v>
      </c>
      <c r="L1401" s="7"/>
    </row>
    <row r="1402" spans="1:12" x14ac:dyDescent="0.3">
      <c r="A1402" s="1">
        <v>2937</v>
      </c>
      <c r="B1402" s="7" t="s">
        <v>3081</v>
      </c>
      <c r="C1402" s="7" t="s">
        <v>119</v>
      </c>
      <c r="D1402" s="7" t="s">
        <v>294</v>
      </c>
      <c r="E1402" s="8">
        <v>11</v>
      </c>
      <c r="F1402" s="7"/>
      <c r="G1402" s="7">
        <v>12</v>
      </c>
      <c r="H1402" s="7"/>
      <c r="I1402" s="7"/>
      <c r="J1402" s="7" t="s">
        <v>3082</v>
      </c>
      <c r="K1402" s="9">
        <v>776543269</v>
      </c>
      <c r="L1402" s="7"/>
    </row>
    <row r="1403" spans="1:12" x14ac:dyDescent="0.3">
      <c r="A1403" s="1">
        <v>2938</v>
      </c>
      <c r="B1403" s="7" t="s">
        <v>3083</v>
      </c>
      <c r="C1403" s="7" t="s">
        <v>197</v>
      </c>
      <c r="D1403" s="7" t="s">
        <v>294</v>
      </c>
      <c r="E1403" s="8">
        <v>11</v>
      </c>
      <c r="F1403" s="7"/>
      <c r="G1403" s="7">
        <v>12</v>
      </c>
      <c r="H1403" s="7"/>
      <c r="I1403" s="7"/>
      <c r="J1403" s="7" t="s">
        <v>3084</v>
      </c>
      <c r="K1403" s="9">
        <v>771669669</v>
      </c>
      <c r="L1403" s="7"/>
    </row>
    <row r="1404" spans="1:12" x14ac:dyDescent="0.3">
      <c r="A1404" s="1">
        <v>2939</v>
      </c>
      <c r="B1404" s="7" t="s">
        <v>3085</v>
      </c>
      <c r="C1404" s="7" t="s">
        <v>196</v>
      </c>
      <c r="D1404" s="7" t="s">
        <v>294</v>
      </c>
      <c r="E1404" s="8">
        <v>11</v>
      </c>
      <c r="F1404" s="7"/>
      <c r="G1404" s="7">
        <v>12</v>
      </c>
      <c r="H1404" s="7"/>
      <c r="I1404" s="7"/>
      <c r="J1404" s="7" t="s">
        <v>3086</v>
      </c>
      <c r="K1404" s="9" t="s">
        <v>3087</v>
      </c>
      <c r="L1404" s="7"/>
    </row>
    <row r="1405" spans="1:12" x14ac:dyDescent="0.3">
      <c r="A1405" s="1">
        <v>2940</v>
      </c>
      <c r="B1405" s="7" t="s">
        <v>3088</v>
      </c>
      <c r="C1405" s="7" t="s">
        <v>186</v>
      </c>
      <c r="D1405" s="7" t="s">
        <v>516</v>
      </c>
      <c r="E1405" s="8">
        <v>11</v>
      </c>
      <c r="F1405" s="7"/>
      <c r="G1405" s="7">
        <v>12</v>
      </c>
      <c r="H1405" s="7"/>
      <c r="I1405" s="7" t="s">
        <v>3089</v>
      </c>
      <c r="J1405" s="7"/>
      <c r="K1405" s="9">
        <v>782716694</v>
      </c>
      <c r="L1405" s="7"/>
    </row>
    <row r="1406" spans="1:12" x14ac:dyDescent="0.3">
      <c r="A1406" s="1">
        <v>2941</v>
      </c>
      <c r="B1406" s="7" t="s">
        <v>3090</v>
      </c>
      <c r="C1406" s="7" t="s">
        <v>124</v>
      </c>
      <c r="D1406" s="7" t="s">
        <v>516</v>
      </c>
      <c r="E1406" s="8">
        <v>11</v>
      </c>
      <c r="F1406" s="7"/>
      <c r="G1406" s="7">
        <v>12</v>
      </c>
      <c r="H1406" s="7"/>
      <c r="I1406" s="7" t="s">
        <v>3091</v>
      </c>
      <c r="J1406" s="7"/>
      <c r="K1406" s="9">
        <v>772491863</v>
      </c>
      <c r="L1406" s="7"/>
    </row>
    <row r="1407" spans="1:12" x14ac:dyDescent="0.3">
      <c r="A1407" s="1">
        <v>2942</v>
      </c>
      <c r="B1407" s="7" t="s">
        <v>3092</v>
      </c>
      <c r="C1407" s="7" t="s">
        <v>117</v>
      </c>
      <c r="D1407" s="7" t="s">
        <v>516</v>
      </c>
      <c r="E1407" s="8">
        <v>11</v>
      </c>
      <c r="F1407" s="7"/>
      <c r="G1407" s="7">
        <v>12</v>
      </c>
      <c r="H1407" s="7"/>
      <c r="I1407" s="7" t="s">
        <v>3093</v>
      </c>
      <c r="J1407" s="7"/>
      <c r="K1407" s="9">
        <v>752775368</v>
      </c>
      <c r="L1407" s="7"/>
    </row>
    <row r="1408" spans="1:12" x14ac:dyDescent="0.3">
      <c r="A1408" s="1">
        <v>2943</v>
      </c>
      <c r="B1408" s="7" t="s">
        <v>3736</v>
      </c>
      <c r="C1408" s="7" t="s">
        <v>111</v>
      </c>
      <c r="D1408" s="7" t="s">
        <v>516</v>
      </c>
      <c r="E1408" s="8">
        <v>11</v>
      </c>
      <c r="F1408" s="7"/>
      <c r="G1408" s="7">
        <v>12</v>
      </c>
      <c r="H1408" s="7"/>
      <c r="I1408" s="7" t="s">
        <v>3094</v>
      </c>
      <c r="J1408" s="7"/>
      <c r="K1408" s="9">
        <v>704327992</v>
      </c>
      <c r="L1408" s="7"/>
    </row>
    <row r="1409" spans="1:12" x14ac:dyDescent="0.3">
      <c r="A1409" s="1">
        <v>2944</v>
      </c>
      <c r="B1409" s="7" t="s">
        <v>3737</v>
      </c>
      <c r="C1409" s="7" t="s">
        <v>148</v>
      </c>
      <c r="D1409" s="7" t="s">
        <v>515</v>
      </c>
      <c r="E1409" s="8">
        <v>84</v>
      </c>
      <c r="F1409" s="7"/>
      <c r="G1409" s="7">
        <v>13</v>
      </c>
      <c r="H1409" s="7"/>
      <c r="I1409" s="7"/>
      <c r="J1409" s="7"/>
      <c r="K1409" s="9" t="s">
        <v>3095</v>
      </c>
      <c r="L1409" s="7"/>
    </row>
    <row r="1410" spans="1:12" x14ac:dyDescent="0.3">
      <c r="A1410" s="1">
        <v>2945</v>
      </c>
      <c r="B1410" s="7" t="s">
        <v>3738</v>
      </c>
      <c r="C1410" s="7" t="s">
        <v>73</v>
      </c>
      <c r="D1410" s="7" t="s">
        <v>515</v>
      </c>
      <c r="E1410" s="8">
        <v>84</v>
      </c>
      <c r="F1410" s="7"/>
      <c r="G1410" s="7">
        <v>13</v>
      </c>
      <c r="H1410" s="7"/>
      <c r="I1410" s="7"/>
      <c r="J1410" s="7" t="s">
        <v>3096</v>
      </c>
      <c r="K1410" s="9" t="s">
        <v>3097</v>
      </c>
      <c r="L1410" s="7"/>
    </row>
    <row r="1411" spans="1:12" x14ac:dyDescent="0.3">
      <c r="A1411" s="1">
        <v>2946</v>
      </c>
      <c r="B1411" s="7" t="s">
        <v>3739</v>
      </c>
      <c r="C1411" s="7" t="s">
        <v>143</v>
      </c>
      <c r="D1411" s="7" t="s">
        <v>515</v>
      </c>
      <c r="E1411" s="8">
        <v>84</v>
      </c>
      <c r="F1411" s="7"/>
      <c r="G1411" s="7">
        <v>13</v>
      </c>
      <c r="H1411" s="7"/>
      <c r="I1411" s="7"/>
      <c r="J1411" s="7" t="s">
        <v>3098</v>
      </c>
      <c r="K1411" s="9" t="s">
        <v>3099</v>
      </c>
      <c r="L1411" s="7"/>
    </row>
    <row r="1412" spans="1:12" x14ac:dyDescent="0.3">
      <c r="A1412" s="1">
        <v>2947</v>
      </c>
      <c r="B1412" s="7" t="s">
        <v>3740</v>
      </c>
      <c r="C1412" s="7" t="s">
        <v>73</v>
      </c>
      <c r="D1412" s="7" t="s">
        <v>515</v>
      </c>
      <c r="E1412" s="8">
        <v>84</v>
      </c>
      <c r="F1412" s="7"/>
      <c r="G1412" s="7">
        <v>13</v>
      </c>
      <c r="H1412" s="7"/>
      <c r="I1412" s="7"/>
      <c r="J1412" s="7" t="s">
        <v>3100</v>
      </c>
      <c r="K1412" s="9" t="s">
        <v>3101</v>
      </c>
      <c r="L1412" s="7"/>
    </row>
    <row r="1413" spans="1:12" x14ac:dyDescent="0.3">
      <c r="A1413" s="1">
        <v>2948</v>
      </c>
      <c r="B1413" s="7" t="s">
        <v>3102</v>
      </c>
      <c r="C1413" s="7" t="s">
        <v>181</v>
      </c>
      <c r="D1413" s="7" t="s">
        <v>443</v>
      </c>
      <c r="E1413" s="8">
        <v>96</v>
      </c>
      <c r="F1413" s="7"/>
      <c r="G1413" s="7">
        <v>4</v>
      </c>
      <c r="H1413" s="7"/>
      <c r="I1413" s="7"/>
      <c r="J1413" s="7"/>
      <c r="K1413" s="9" t="s">
        <v>3103</v>
      </c>
      <c r="L1413" s="7"/>
    </row>
    <row r="1414" spans="1:12" x14ac:dyDescent="0.3">
      <c r="A1414" s="1">
        <v>2949</v>
      </c>
      <c r="B1414" s="7" t="s">
        <v>3104</v>
      </c>
      <c r="C1414" s="7" t="s">
        <v>124</v>
      </c>
      <c r="D1414" s="7" t="s">
        <v>443</v>
      </c>
      <c r="E1414" s="8">
        <v>96</v>
      </c>
      <c r="F1414" s="7"/>
      <c r="G1414" s="7">
        <v>4</v>
      </c>
      <c r="H1414" s="7"/>
      <c r="I1414" s="7"/>
      <c r="J1414" s="7"/>
      <c r="K1414" s="9" t="s">
        <v>3105</v>
      </c>
      <c r="L1414" s="7"/>
    </row>
    <row r="1415" spans="1:12" x14ac:dyDescent="0.3">
      <c r="A1415" s="1">
        <v>2950</v>
      </c>
      <c r="B1415" s="7" t="s">
        <v>3106</v>
      </c>
      <c r="C1415" s="7" t="s">
        <v>186</v>
      </c>
      <c r="D1415" s="7" t="s">
        <v>443</v>
      </c>
      <c r="E1415" s="8">
        <v>96</v>
      </c>
      <c r="F1415" s="7"/>
      <c r="G1415" s="7">
        <v>4</v>
      </c>
      <c r="H1415" s="7"/>
      <c r="I1415" s="7"/>
      <c r="J1415" s="7"/>
      <c r="K1415" s="9">
        <v>751987460</v>
      </c>
      <c r="L1415" s="7"/>
    </row>
    <row r="1416" spans="1:12" x14ac:dyDescent="0.3">
      <c r="A1416" s="1">
        <v>2951</v>
      </c>
      <c r="B1416" s="7" t="s">
        <v>3107</v>
      </c>
      <c r="C1416" s="7" t="s">
        <v>117</v>
      </c>
      <c r="D1416" s="7" t="s">
        <v>443</v>
      </c>
      <c r="E1416" s="8">
        <v>96</v>
      </c>
      <c r="F1416" s="7"/>
      <c r="G1416" s="7">
        <v>4</v>
      </c>
      <c r="H1416" s="7"/>
      <c r="I1416" s="7"/>
      <c r="J1416" s="7"/>
      <c r="K1416" s="9">
        <v>782384656</v>
      </c>
      <c r="L1416" s="7"/>
    </row>
    <row r="1417" spans="1:12" x14ac:dyDescent="0.3">
      <c r="A1417" s="1">
        <v>2952</v>
      </c>
      <c r="B1417" s="7" t="s">
        <v>3741</v>
      </c>
      <c r="C1417" s="7" t="s">
        <v>196</v>
      </c>
      <c r="D1417" s="7" t="s">
        <v>610</v>
      </c>
      <c r="E1417" s="8">
        <v>17</v>
      </c>
      <c r="F1417" s="7"/>
      <c r="G1417" s="7">
        <v>13</v>
      </c>
      <c r="H1417" s="7"/>
      <c r="I1417" s="7"/>
      <c r="J1417" s="7" t="s">
        <v>3108</v>
      </c>
      <c r="K1417" s="9" t="s">
        <v>3109</v>
      </c>
      <c r="L1417" s="7"/>
    </row>
    <row r="1418" spans="1:12" x14ac:dyDescent="0.3">
      <c r="A1418" s="1">
        <v>2953</v>
      </c>
      <c r="B1418" s="7" t="s">
        <v>3742</v>
      </c>
      <c r="C1418" s="7" t="s">
        <v>196</v>
      </c>
      <c r="D1418" s="7" t="s">
        <v>610</v>
      </c>
      <c r="E1418" s="8">
        <v>17</v>
      </c>
      <c r="F1418" s="7"/>
      <c r="G1418" s="7">
        <v>13</v>
      </c>
      <c r="H1418" s="7"/>
      <c r="I1418" s="7"/>
      <c r="J1418" s="7" t="s">
        <v>3110</v>
      </c>
      <c r="K1418" s="9" t="s">
        <v>3111</v>
      </c>
      <c r="L1418" s="7"/>
    </row>
    <row r="1419" spans="1:12" x14ac:dyDescent="0.3">
      <c r="A1419" s="1">
        <v>2954</v>
      </c>
      <c r="B1419" s="7" t="s">
        <v>3743</v>
      </c>
      <c r="C1419" s="7" t="s">
        <v>124</v>
      </c>
      <c r="D1419" s="7" t="s">
        <v>610</v>
      </c>
      <c r="E1419" s="8">
        <v>17</v>
      </c>
      <c r="F1419" s="7"/>
      <c r="G1419" s="7">
        <v>13</v>
      </c>
      <c r="H1419" s="7"/>
      <c r="I1419" s="7"/>
      <c r="J1419" s="7"/>
      <c r="K1419" s="9" t="s">
        <v>3112</v>
      </c>
      <c r="L1419" s="7"/>
    </row>
    <row r="1420" spans="1:12" x14ac:dyDescent="0.3">
      <c r="A1420" s="1">
        <v>2955</v>
      </c>
      <c r="B1420" s="7" t="s">
        <v>3744</v>
      </c>
      <c r="C1420" s="7" t="s">
        <v>84</v>
      </c>
      <c r="D1420" s="7" t="s">
        <v>610</v>
      </c>
      <c r="E1420" s="8">
        <v>17</v>
      </c>
      <c r="F1420" s="7" t="s">
        <v>262</v>
      </c>
      <c r="G1420" s="7">
        <v>13</v>
      </c>
      <c r="H1420" s="7"/>
      <c r="I1420" s="7"/>
      <c r="J1420" s="7"/>
      <c r="K1420" s="9" t="s">
        <v>3113</v>
      </c>
      <c r="L1420" s="7"/>
    </row>
    <row r="1421" spans="1:12" x14ac:dyDescent="0.3">
      <c r="A1421" s="1">
        <v>2956</v>
      </c>
      <c r="B1421" s="7" t="s">
        <v>3114</v>
      </c>
      <c r="C1421" s="7" t="s">
        <v>117</v>
      </c>
      <c r="D1421" s="7" t="s">
        <v>438</v>
      </c>
      <c r="E1421" s="8">
        <v>36</v>
      </c>
      <c r="F1421" s="7" t="s">
        <v>262</v>
      </c>
      <c r="G1421" s="7">
        <v>12</v>
      </c>
      <c r="H1421" s="7"/>
      <c r="I1421" s="7" t="s">
        <v>3115</v>
      </c>
      <c r="J1421" s="7"/>
      <c r="K1421" s="9" t="s">
        <v>3116</v>
      </c>
      <c r="L1421" s="7"/>
    </row>
    <row r="1422" spans="1:12" x14ac:dyDescent="0.3">
      <c r="A1422" s="1">
        <v>2957</v>
      </c>
      <c r="B1422" s="7" t="s">
        <v>3117</v>
      </c>
      <c r="C1422" s="7" t="s">
        <v>152</v>
      </c>
      <c r="D1422" s="7" t="s">
        <v>438</v>
      </c>
      <c r="E1422" s="8">
        <v>36</v>
      </c>
      <c r="F1422" s="7" t="s">
        <v>262</v>
      </c>
      <c r="G1422" s="7">
        <v>12</v>
      </c>
      <c r="H1422" s="7"/>
      <c r="I1422" s="7"/>
      <c r="J1422" s="7"/>
      <c r="K1422" s="9">
        <v>778764478</v>
      </c>
      <c r="L1422" s="7"/>
    </row>
    <row r="1423" spans="1:12" x14ac:dyDescent="0.3">
      <c r="A1423" s="1">
        <v>2958</v>
      </c>
      <c r="B1423" s="7" t="s">
        <v>3745</v>
      </c>
      <c r="C1423" s="7" t="s">
        <v>197</v>
      </c>
      <c r="D1423" s="7" t="s">
        <v>438</v>
      </c>
      <c r="E1423" s="8">
        <v>36</v>
      </c>
      <c r="F1423" s="7" t="s">
        <v>262</v>
      </c>
      <c r="G1423" s="7">
        <v>12</v>
      </c>
      <c r="H1423" s="7"/>
      <c r="I1423" s="7"/>
      <c r="J1423" s="7"/>
      <c r="K1423" s="9">
        <v>772994004</v>
      </c>
      <c r="L1423" s="7"/>
    </row>
    <row r="1424" spans="1:12" x14ac:dyDescent="0.3">
      <c r="A1424" s="1">
        <v>2959</v>
      </c>
      <c r="B1424" s="7" t="s">
        <v>3118</v>
      </c>
      <c r="C1424" s="7" t="s">
        <v>73</v>
      </c>
      <c r="D1424" s="7" t="s">
        <v>438</v>
      </c>
      <c r="E1424" s="8">
        <v>36</v>
      </c>
      <c r="F1424" s="7" t="s">
        <v>262</v>
      </c>
      <c r="G1424" s="7">
        <v>12</v>
      </c>
      <c r="H1424" s="7"/>
      <c r="I1424" s="7"/>
      <c r="J1424" s="7"/>
      <c r="K1424" s="9" t="s">
        <v>3119</v>
      </c>
      <c r="L1424" s="7"/>
    </row>
    <row r="1425" spans="1:12" x14ac:dyDescent="0.3">
      <c r="A1425" s="1">
        <v>2960</v>
      </c>
      <c r="B1425" s="7" t="s">
        <v>3120</v>
      </c>
      <c r="C1425" s="7" t="s">
        <v>73</v>
      </c>
      <c r="D1425" s="7" t="s">
        <v>438</v>
      </c>
      <c r="E1425" s="8">
        <v>36</v>
      </c>
      <c r="F1425" s="7" t="s">
        <v>262</v>
      </c>
      <c r="G1425" s="7">
        <v>12</v>
      </c>
      <c r="H1425" s="7"/>
      <c r="I1425" s="7"/>
      <c r="J1425" s="7"/>
      <c r="K1425" s="9" t="s">
        <v>3121</v>
      </c>
      <c r="L1425" s="7"/>
    </row>
    <row r="1426" spans="1:12" x14ac:dyDescent="0.3">
      <c r="A1426" s="1">
        <v>2961</v>
      </c>
      <c r="B1426" s="7" t="s">
        <v>3122</v>
      </c>
      <c r="C1426" s="7" t="s">
        <v>181</v>
      </c>
      <c r="D1426" s="7" t="s">
        <v>438</v>
      </c>
      <c r="E1426" s="8">
        <v>36</v>
      </c>
      <c r="F1426" s="7" t="s">
        <v>262</v>
      </c>
      <c r="G1426" s="7">
        <v>12</v>
      </c>
      <c r="H1426" s="7"/>
      <c r="I1426" s="7"/>
      <c r="J1426" s="7"/>
      <c r="K1426" s="9" t="s">
        <v>3123</v>
      </c>
      <c r="L1426" s="7"/>
    </row>
    <row r="1427" spans="1:12" x14ac:dyDescent="0.3">
      <c r="A1427" s="1">
        <v>2962</v>
      </c>
      <c r="B1427" s="7" t="s">
        <v>3746</v>
      </c>
      <c r="C1427" s="7" t="s">
        <v>107</v>
      </c>
      <c r="D1427" s="7" t="s">
        <v>438</v>
      </c>
      <c r="E1427" s="8">
        <v>36</v>
      </c>
      <c r="F1427" s="7" t="s">
        <v>262</v>
      </c>
      <c r="G1427" s="7">
        <v>12</v>
      </c>
      <c r="H1427" s="7"/>
      <c r="I1427" s="7"/>
      <c r="J1427" s="7"/>
      <c r="K1427" s="9">
        <v>778653070</v>
      </c>
      <c r="L1427" s="7"/>
    </row>
    <row r="1428" spans="1:12" x14ac:dyDescent="0.3">
      <c r="A1428" s="1">
        <v>2963</v>
      </c>
      <c r="B1428" s="7" t="s">
        <v>3124</v>
      </c>
      <c r="C1428" s="7" t="s">
        <v>190</v>
      </c>
      <c r="D1428" s="7" t="s">
        <v>292</v>
      </c>
      <c r="E1428" s="8">
        <f>VLOOKUP(D1428,Table5[[Facility]:[DistrrictCode]],3,FALSE)</f>
        <v>19</v>
      </c>
      <c r="F1428" s="7" t="s">
        <v>262</v>
      </c>
      <c r="G1428" s="7">
        <f>VLOOKUP(D1428,Table5[[Facility]:[DistrrictCode]],2,FALSE)</f>
        <v>12</v>
      </c>
      <c r="H1428" s="7"/>
      <c r="I1428" s="7" t="s">
        <v>3142</v>
      </c>
      <c r="J1428" s="7" t="s">
        <v>3140</v>
      </c>
      <c r="K1428" s="9" t="s">
        <v>3132</v>
      </c>
      <c r="L1428" s="7"/>
    </row>
    <row r="1429" spans="1:12" x14ac:dyDescent="0.3">
      <c r="A1429" s="1">
        <v>2964</v>
      </c>
      <c r="B1429" s="7" t="s">
        <v>3747</v>
      </c>
      <c r="C1429" s="7" t="s">
        <v>186</v>
      </c>
      <c r="D1429" s="7" t="s">
        <v>292</v>
      </c>
      <c r="E1429" s="8">
        <f>VLOOKUP(D1429,Table5[[Facility]:[DistrrictCode]],3,FALSE)</f>
        <v>19</v>
      </c>
      <c r="F1429" s="7" t="s">
        <v>262</v>
      </c>
      <c r="G1429" s="7">
        <f>VLOOKUP(D1429,Table5[[Facility]:[DistrrictCode]],2,FALSE)</f>
        <v>12</v>
      </c>
      <c r="H1429" s="7"/>
      <c r="I1429" s="7"/>
      <c r="J1429" s="7" t="s">
        <v>3141</v>
      </c>
      <c r="K1429" s="9" t="s">
        <v>3133</v>
      </c>
      <c r="L1429" s="7"/>
    </row>
    <row r="1430" spans="1:12" x14ac:dyDescent="0.3">
      <c r="A1430" s="1">
        <v>2965</v>
      </c>
      <c r="B1430" s="7" t="s">
        <v>3125</v>
      </c>
      <c r="C1430" s="7" t="s">
        <v>111</v>
      </c>
      <c r="D1430" s="7" t="s">
        <v>292</v>
      </c>
      <c r="E1430" s="8">
        <f>VLOOKUP(D1430,Table5[[Facility]:[DistrrictCode]],3,FALSE)</f>
        <v>19</v>
      </c>
      <c r="F1430" s="7" t="s">
        <v>262</v>
      </c>
      <c r="G1430" s="7">
        <f>VLOOKUP(D1430,Table5[[Facility]:[DistrrictCode]],2,FALSE)</f>
        <v>12</v>
      </c>
      <c r="H1430" s="7"/>
      <c r="I1430" s="7"/>
      <c r="J1430" s="7"/>
      <c r="K1430" s="9">
        <v>775724164</v>
      </c>
      <c r="L1430" s="7"/>
    </row>
    <row r="1431" spans="1:12" x14ac:dyDescent="0.3">
      <c r="A1431" s="1">
        <v>2966</v>
      </c>
      <c r="B1431" s="7" t="s">
        <v>44</v>
      </c>
      <c r="C1431" s="7" t="s">
        <v>158</v>
      </c>
      <c r="D1431" s="7" t="s">
        <v>292</v>
      </c>
      <c r="E1431" s="8">
        <f>VLOOKUP(D1431,Table5[[Facility]:[DistrrictCode]],3,FALSE)</f>
        <v>19</v>
      </c>
      <c r="F1431" s="7" t="s">
        <v>262</v>
      </c>
      <c r="G1431" s="7">
        <f>VLOOKUP(D1431,Table5[[Facility]:[DistrrictCode]],2,FALSE)</f>
        <v>12</v>
      </c>
      <c r="H1431" s="7"/>
      <c r="I1431" s="7"/>
      <c r="J1431" s="7"/>
      <c r="K1431" s="9" t="s">
        <v>3134</v>
      </c>
      <c r="L1431" s="7"/>
    </row>
    <row r="1432" spans="1:12" x14ac:dyDescent="0.3">
      <c r="A1432" s="1">
        <v>2967</v>
      </c>
      <c r="B1432" s="7" t="s">
        <v>3126</v>
      </c>
      <c r="C1432" s="7" t="s">
        <v>73</v>
      </c>
      <c r="D1432" s="7" t="s">
        <v>292</v>
      </c>
      <c r="E1432" s="8">
        <f>VLOOKUP(D1432,Table5[[Facility]:[DistrrictCode]],3,FALSE)</f>
        <v>19</v>
      </c>
      <c r="F1432" s="7" t="s">
        <v>262</v>
      </c>
      <c r="G1432" s="7">
        <f>VLOOKUP(D1432,Table5[[Facility]:[DistrrictCode]],2,FALSE)</f>
        <v>12</v>
      </c>
      <c r="H1432" s="7"/>
      <c r="I1432" s="7"/>
      <c r="J1432" s="7"/>
      <c r="K1432" s="9" t="s">
        <v>3135</v>
      </c>
      <c r="L1432" s="7"/>
    </row>
    <row r="1433" spans="1:12" x14ac:dyDescent="0.3">
      <c r="A1433" s="1">
        <v>2968</v>
      </c>
      <c r="B1433" s="7" t="s">
        <v>3127</v>
      </c>
      <c r="C1433" s="7" t="s">
        <v>197</v>
      </c>
      <c r="D1433" s="7" t="s">
        <v>292</v>
      </c>
      <c r="E1433" s="8">
        <f>VLOOKUP(D1433,Table5[[Facility]:[DistrrictCode]],3,FALSE)</f>
        <v>19</v>
      </c>
      <c r="F1433" s="7" t="s">
        <v>262</v>
      </c>
      <c r="G1433" s="7">
        <f>VLOOKUP(D1433,Table5[[Facility]:[DistrrictCode]],2,FALSE)</f>
        <v>12</v>
      </c>
      <c r="H1433" s="7"/>
      <c r="I1433" s="7"/>
      <c r="J1433" s="7"/>
      <c r="K1433" s="9" t="s">
        <v>3136</v>
      </c>
      <c r="L1433" s="7"/>
    </row>
    <row r="1434" spans="1:12" x14ac:dyDescent="0.3">
      <c r="A1434" s="1">
        <v>2969</v>
      </c>
      <c r="B1434" s="7" t="s">
        <v>3128</v>
      </c>
      <c r="C1434" s="7" t="s">
        <v>188</v>
      </c>
      <c r="D1434" s="7" t="s">
        <v>292</v>
      </c>
      <c r="E1434" s="8">
        <f>VLOOKUP(D1434,Table5[[Facility]:[DistrrictCode]],3,FALSE)</f>
        <v>19</v>
      </c>
      <c r="F1434" s="7" t="s">
        <v>262</v>
      </c>
      <c r="G1434" s="7">
        <f>VLOOKUP(D1434,Table5[[Facility]:[DistrrictCode]],2,FALSE)</f>
        <v>12</v>
      </c>
      <c r="H1434" s="7"/>
      <c r="I1434" s="7"/>
      <c r="J1434" s="7"/>
      <c r="K1434" s="9">
        <v>783883689</v>
      </c>
      <c r="L1434" s="7"/>
    </row>
    <row r="1435" spans="1:12" x14ac:dyDescent="0.3">
      <c r="A1435" s="1">
        <v>2970</v>
      </c>
      <c r="B1435" s="7" t="s">
        <v>3748</v>
      </c>
      <c r="C1435" s="7" t="s">
        <v>171</v>
      </c>
      <c r="D1435" s="7" t="s">
        <v>292</v>
      </c>
      <c r="E1435" s="8">
        <f>VLOOKUP(D1435,Table5[[Facility]:[DistrrictCode]],3,FALSE)</f>
        <v>19</v>
      </c>
      <c r="F1435" s="7" t="s">
        <v>262</v>
      </c>
      <c r="G1435" s="7">
        <f>VLOOKUP(D1435,Table5[[Facility]:[DistrrictCode]],2,FALSE)</f>
        <v>12</v>
      </c>
      <c r="H1435" s="7"/>
      <c r="I1435" s="7"/>
      <c r="J1435" s="7"/>
      <c r="K1435" s="9">
        <v>777291021</v>
      </c>
      <c r="L1435" s="7"/>
    </row>
    <row r="1436" spans="1:12" x14ac:dyDescent="0.3">
      <c r="A1436" s="1">
        <v>2971</v>
      </c>
      <c r="B1436" s="7" t="s">
        <v>3749</v>
      </c>
      <c r="C1436" s="7" t="s">
        <v>73</v>
      </c>
      <c r="D1436" s="7" t="s">
        <v>292</v>
      </c>
      <c r="E1436" s="8">
        <f>VLOOKUP(D1436,Table5[[Facility]:[DistrrictCode]],3,FALSE)</f>
        <v>19</v>
      </c>
      <c r="F1436" s="7" t="s">
        <v>262</v>
      </c>
      <c r="G1436" s="7">
        <f>VLOOKUP(D1436,Table5[[Facility]:[DistrrictCode]],2,FALSE)</f>
        <v>12</v>
      </c>
      <c r="H1436" s="7"/>
      <c r="I1436" s="7"/>
      <c r="J1436" s="7"/>
      <c r="K1436" s="9">
        <v>781141585</v>
      </c>
      <c r="L1436" s="7"/>
    </row>
    <row r="1437" spans="1:12" x14ac:dyDescent="0.3">
      <c r="A1437" s="1">
        <v>2972</v>
      </c>
      <c r="B1437" s="7" t="s">
        <v>3129</v>
      </c>
      <c r="C1437" s="7" t="s">
        <v>107</v>
      </c>
      <c r="D1437" s="7" t="s">
        <v>292</v>
      </c>
      <c r="E1437" s="8">
        <f>VLOOKUP(D1437,Table5[[Facility]:[DistrrictCode]],3,FALSE)</f>
        <v>19</v>
      </c>
      <c r="F1437" s="7" t="s">
        <v>262</v>
      </c>
      <c r="G1437" s="7">
        <f>VLOOKUP(D1437,Table5[[Facility]:[DistrrictCode]],2,FALSE)</f>
        <v>12</v>
      </c>
      <c r="H1437" s="7"/>
      <c r="I1437" s="7"/>
      <c r="J1437" s="7"/>
      <c r="K1437" s="9" t="s">
        <v>3137</v>
      </c>
      <c r="L1437" s="7"/>
    </row>
    <row r="1438" spans="1:12" x14ac:dyDescent="0.3">
      <c r="A1438" s="1">
        <v>2973</v>
      </c>
      <c r="B1438" s="7" t="s">
        <v>3130</v>
      </c>
      <c r="C1438" s="7" t="s">
        <v>80</v>
      </c>
      <c r="D1438" s="7" t="s">
        <v>292</v>
      </c>
      <c r="E1438" s="8">
        <f>VLOOKUP(D1438,Table5[[Facility]:[DistrrictCode]],3,FALSE)</f>
        <v>19</v>
      </c>
      <c r="F1438" s="7" t="s">
        <v>262</v>
      </c>
      <c r="G1438" s="7">
        <f>VLOOKUP(D1438,Table5[[Facility]:[DistrrictCode]],2,FALSE)</f>
        <v>12</v>
      </c>
      <c r="H1438" s="7"/>
      <c r="I1438" s="7"/>
      <c r="J1438" s="7"/>
      <c r="K1438" s="9" t="s">
        <v>3138</v>
      </c>
      <c r="L1438" s="7"/>
    </row>
    <row r="1439" spans="1:12" x14ac:dyDescent="0.3">
      <c r="A1439" s="1">
        <v>2974</v>
      </c>
      <c r="B1439" s="7" t="s">
        <v>3131</v>
      </c>
      <c r="C1439" s="7" t="s">
        <v>124</v>
      </c>
      <c r="D1439" s="7" t="s">
        <v>292</v>
      </c>
      <c r="E1439" s="8">
        <f>VLOOKUP(D1439,Table5[[Facility]:[DistrrictCode]],3,FALSE)</f>
        <v>19</v>
      </c>
      <c r="F1439" s="7" t="s">
        <v>262</v>
      </c>
      <c r="G1439" s="7">
        <f>VLOOKUP(D1439,Table5[[Facility]:[DistrrictCode]],2,FALSE)</f>
        <v>12</v>
      </c>
      <c r="H1439" s="7"/>
      <c r="I1439" s="7"/>
      <c r="J1439" s="7" t="s">
        <v>3143</v>
      </c>
      <c r="K1439" s="9" t="s">
        <v>3139</v>
      </c>
      <c r="L1439" s="7"/>
    </row>
    <row r="1440" spans="1:12" x14ac:dyDescent="0.3">
      <c r="A1440" s="1">
        <v>2975</v>
      </c>
      <c r="B1440" s="7" t="s">
        <v>3144</v>
      </c>
      <c r="C1440" s="7" t="s">
        <v>117</v>
      </c>
      <c r="D1440" s="7" t="s">
        <v>427</v>
      </c>
      <c r="E1440" s="8">
        <f>VLOOKUP(D1440,Table5[[Facility]:[DistrrictCode]],3,FALSE)</f>
        <v>3</v>
      </c>
      <c r="F1440" s="7" t="s">
        <v>262</v>
      </c>
      <c r="G1440" s="7">
        <f>VLOOKUP(D1440,Table5[[Facility]:[DistrrictCode]],2,FALSE)</f>
        <v>7</v>
      </c>
      <c r="H1440" s="7"/>
      <c r="I1440" s="7"/>
      <c r="J1440" s="7" t="s">
        <v>3148</v>
      </c>
      <c r="K1440" s="9">
        <v>784136581</v>
      </c>
      <c r="L1440" s="7"/>
    </row>
    <row r="1441" spans="1:12" x14ac:dyDescent="0.3">
      <c r="A1441" s="1">
        <v>2976</v>
      </c>
      <c r="B1441" s="7" t="s">
        <v>3145</v>
      </c>
      <c r="C1441" s="7" t="s">
        <v>186</v>
      </c>
      <c r="D1441" s="7" t="s">
        <v>427</v>
      </c>
      <c r="E1441" s="8">
        <f>VLOOKUP(D1441,Table5[[Facility]:[DistrrictCode]],3,FALSE)</f>
        <v>3</v>
      </c>
      <c r="F1441" s="7" t="s">
        <v>262</v>
      </c>
      <c r="G1441" s="7">
        <f>VLOOKUP(D1441,Table5[[Facility]:[DistrrictCode]],2,FALSE)</f>
        <v>7</v>
      </c>
      <c r="H1441" s="7"/>
      <c r="I1441" s="7"/>
      <c r="J1441" s="7"/>
      <c r="K1441" s="9">
        <v>781550069</v>
      </c>
      <c r="L1441" s="7"/>
    </row>
    <row r="1442" spans="1:12" x14ac:dyDescent="0.3">
      <c r="A1442" s="1">
        <v>2977</v>
      </c>
      <c r="B1442" s="7" t="s">
        <v>3146</v>
      </c>
      <c r="C1442" s="7" t="s">
        <v>124</v>
      </c>
      <c r="D1442" s="7" t="s">
        <v>427</v>
      </c>
      <c r="E1442" s="8">
        <f>VLOOKUP(D1442,Table5[[Facility]:[DistrrictCode]],3,FALSE)</f>
        <v>3</v>
      </c>
      <c r="F1442" s="7" t="s">
        <v>262</v>
      </c>
      <c r="G1442" s="7">
        <f>VLOOKUP(D1442,Table5[[Facility]:[DistrrictCode]],2,FALSE)</f>
        <v>7</v>
      </c>
      <c r="H1442" s="7"/>
      <c r="I1442" s="7"/>
      <c r="J1442" s="7" t="s">
        <v>3149</v>
      </c>
      <c r="K1442" s="9">
        <v>787524453</v>
      </c>
      <c r="L1442" s="7"/>
    </row>
    <row r="1443" spans="1:12" x14ac:dyDescent="0.3">
      <c r="A1443" s="1">
        <v>2978</v>
      </c>
      <c r="B1443" s="7" t="s">
        <v>3147</v>
      </c>
      <c r="C1443" s="7" t="s">
        <v>84</v>
      </c>
      <c r="D1443" s="7" t="s">
        <v>427</v>
      </c>
      <c r="E1443" s="8">
        <f>VLOOKUP(D1443,Table5[[Facility]:[DistrrictCode]],3,FALSE)</f>
        <v>3</v>
      </c>
      <c r="F1443" s="7" t="s">
        <v>262</v>
      </c>
      <c r="G1443" s="7">
        <f>VLOOKUP(D1443,Table5[[Facility]:[DistrrictCode]],2,FALSE)</f>
        <v>7</v>
      </c>
      <c r="H1443" s="7"/>
      <c r="I1443" s="7"/>
      <c r="J1443" s="7"/>
      <c r="K1443" s="9">
        <v>788023480</v>
      </c>
      <c r="L1443" s="7"/>
    </row>
    <row r="1444" spans="1:12" x14ac:dyDescent="0.3">
      <c r="A1444" s="1">
        <v>2979</v>
      </c>
      <c r="B1444" s="7" t="s">
        <v>3150</v>
      </c>
      <c r="C1444" s="7" t="s">
        <v>173</v>
      </c>
      <c r="D1444" s="7" t="s">
        <v>286</v>
      </c>
      <c r="E1444" s="8">
        <f>VLOOKUP(D1444,Table5[[Facility]:[DistrrictCode]],3,FALSE)</f>
        <v>11</v>
      </c>
      <c r="F1444" s="7" t="s">
        <v>262</v>
      </c>
      <c r="G1444" s="7">
        <f>VLOOKUP(D1444,Table5[[Facility]:[DistrrictCode]],2,FALSE)</f>
        <v>12</v>
      </c>
      <c r="H1444" s="7"/>
      <c r="I1444" s="1" t="s">
        <v>3802</v>
      </c>
      <c r="J1444" s="16" t="s">
        <v>3801</v>
      </c>
      <c r="K1444" s="9" t="s">
        <v>3155</v>
      </c>
      <c r="L1444" s="7" t="s">
        <v>3156</v>
      </c>
    </row>
    <row r="1445" spans="1:12" x14ac:dyDescent="0.3">
      <c r="A1445" s="1">
        <v>2980</v>
      </c>
      <c r="B1445" s="7" t="s">
        <v>3151</v>
      </c>
      <c r="C1445" s="7" t="s">
        <v>173</v>
      </c>
      <c r="D1445" s="7" t="s">
        <v>286</v>
      </c>
      <c r="E1445" s="8">
        <f>VLOOKUP(D1445,Table5[[Facility]:[DistrrictCode]],3,FALSE)</f>
        <v>11</v>
      </c>
      <c r="F1445" s="7" t="s">
        <v>262</v>
      </c>
      <c r="G1445" s="7">
        <f>VLOOKUP(D1445,Table5[[Facility]:[DistrrictCode]],2,FALSE)</f>
        <v>12</v>
      </c>
      <c r="H1445" s="7"/>
      <c r="I1445" s="7"/>
      <c r="J1445" s="7" t="s">
        <v>3159</v>
      </c>
      <c r="K1445" s="9">
        <v>706493809</v>
      </c>
      <c r="L1445" s="7"/>
    </row>
    <row r="1446" spans="1:12" x14ac:dyDescent="0.3">
      <c r="A1446" s="1">
        <v>2981</v>
      </c>
      <c r="B1446" s="7" t="s">
        <v>3152</v>
      </c>
      <c r="C1446" s="7" t="s">
        <v>124</v>
      </c>
      <c r="D1446" s="7" t="s">
        <v>286</v>
      </c>
      <c r="E1446" s="8">
        <f>VLOOKUP(D1446,Table5[[Facility]:[DistrrictCode]],3,FALSE)</f>
        <v>11</v>
      </c>
      <c r="F1446" s="7" t="s">
        <v>262</v>
      </c>
      <c r="G1446" s="7">
        <f>VLOOKUP(D1446,Table5[[Facility]:[DistrrictCode]],2,FALSE)</f>
        <v>12</v>
      </c>
      <c r="H1446" s="7"/>
      <c r="I1446" s="7"/>
      <c r="J1446" s="7" t="s">
        <v>3160</v>
      </c>
      <c r="K1446" s="9" t="s">
        <v>3157</v>
      </c>
      <c r="L1446" s="7" t="s">
        <v>3158</v>
      </c>
    </row>
    <row r="1447" spans="1:12" x14ac:dyDescent="0.3">
      <c r="A1447" s="1">
        <v>2982</v>
      </c>
      <c r="B1447" s="7" t="s">
        <v>3153</v>
      </c>
      <c r="C1447" s="7" t="s">
        <v>186</v>
      </c>
      <c r="D1447" s="7" t="s">
        <v>286</v>
      </c>
      <c r="E1447" s="8">
        <f>VLOOKUP(D1447,Table5[[Facility]:[DistrrictCode]],3,FALSE)</f>
        <v>11</v>
      </c>
      <c r="F1447" s="7" t="s">
        <v>262</v>
      </c>
      <c r="G1447" s="7">
        <f>VLOOKUP(D1447,Table5[[Facility]:[DistrrictCode]],2,FALSE)</f>
        <v>12</v>
      </c>
      <c r="H1447" s="7"/>
      <c r="I1447" s="7"/>
      <c r="J1447" s="7" t="s">
        <v>3161</v>
      </c>
      <c r="K1447" s="9" t="s">
        <v>3154</v>
      </c>
      <c r="L1447" s="7"/>
    </row>
    <row r="1448" spans="1:12" x14ac:dyDescent="0.3">
      <c r="A1448" s="1">
        <v>2983</v>
      </c>
      <c r="B1448" s="7" t="s">
        <v>3162</v>
      </c>
      <c r="C1448" s="7" t="s">
        <v>100</v>
      </c>
      <c r="D1448" s="7" t="s">
        <v>513</v>
      </c>
      <c r="E1448" s="8">
        <f>VLOOKUP(D1448,Table5[[Facility]:[DistrrictCode]],3,FALSE)</f>
        <v>11</v>
      </c>
      <c r="F1448" s="7" t="s">
        <v>262</v>
      </c>
      <c r="G1448" s="7">
        <f>VLOOKUP(D1448,Table5[[Facility]:[DistrrictCode]],2,FALSE)</f>
        <v>12</v>
      </c>
      <c r="H1448" s="7"/>
      <c r="I1448" s="7"/>
      <c r="J1448" s="7"/>
      <c r="K1448" s="9">
        <v>772960238</v>
      </c>
      <c r="L1448" s="7"/>
    </row>
    <row r="1449" spans="1:12" x14ac:dyDescent="0.3">
      <c r="A1449" s="1">
        <v>2984</v>
      </c>
      <c r="B1449" s="7" t="s">
        <v>3163</v>
      </c>
      <c r="C1449" s="7" t="s">
        <v>108</v>
      </c>
      <c r="D1449" s="7" t="s">
        <v>513</v>
      </c>
      <c r="E1449" s="8">
        <f>VLOOKUP(D1449,Table5[[Facility]:[DistrrictCode]],3,FALSE)</f>
        <v>11</v>
      </c>
      <c r="F1449" s="7" t="s">
        <v>262</v>
      </c>
      <c r="G1449" s="7">
        <f>VLOOKUP(D1449,Table5[[Facility]:[DistrrictCode]],2,FALSE)</f>
        <v>12</v>
      </c>
      <c r="H1449" s="7"/>
      <c r="I1449" s="7"/>
      <c r="J1449" s="7"/>
      <c r="K1449" s="9">
        <v>774604005</v>
      </c>
      <c r="L1449" s="9">
        <v>700956695</v>
      </c>
    </row>
    <row r="1450" spans="1:12" x14ac:dyDescent="0.3">
      <c r="A1450" s="1">
        <v>2985</v>
      </c>
      <c r="B1450" s="7" t="s">
        <v>3164</v>
      </c>
      <c r="C1450" s="7" t="s">
        <v>76</v>
      </c>
      <c r="D1450" s="7" t="s">
        <v>513</v>
      </c>
      <c r="E1450" s="8">
        <f>VLOOKUP(D1450,Table5[[Facility]:[DistrrictCode]],3,FALSE)</f>
        <v>11</v>
      </c>
      <c r="F1450" s="7" t="s">
        <v>262</v>
      </c>
      <c r="G1450" s="7">
        <f>VLOOKUP(D1450,Table5[[Facility]:[DistrrictCode]],2,FALSE)</f>
        <v>12</v>
      </c>
      <c r="H1450" s="7"/>
      <c r="I1450" s="7"/>
      <c r="J1450" s="7"/>
      <c r="K1450" s="9">
        <v>701257648</v>
      </c>
      <c r="L1450" s="7"/>
    </row>
    <row r="1451" spans="1:12" x14ac:dyDescent="0.3">
      <c r="A1451" s="1">
        <v>2986</v>
      </c>
      <c r="B1451" s="7" t="s">
        <v>3165</v>
      </c>
      <c r="C1451" s="7" t="s">
        <v>109</v>
      </c>
      <c r="D1451" s="7" t="s">
        <v>513</v>
      </c>
      <c r="E1451" s="8">
        <f>VLOOKUP(D1451,Table5[[Facility]:[DistrrictCode]],3,FALSE)</f>
        <v>11</v>
      </c>
      <c r="F1451" s="7" t="s">
        <v>262</v>
      </c>
      <c r="G1451" s="7">
        <f>VLOOKUP(D1451,Table5[[Facility]:[DistrrictCode]],2,FALSE)</f>
        <v>12</v>
      </c>
      <c r="H1451" s="7"/>
      <c r="I1451" s="7"/>
      <c r="J1451" s="7"/>
      <c r="K1451" s="9">
        <v>776354030</v>
      </c>
      <c r="L1451" s="7"/>
    </row>
    <row r="1452" spans="1:12" x14ac:dyDescent="0.3">
      <c r="A1452" s="1">
        <v>2987</v>
      </c>
      <c r="B1452" s="7" t="s">
        <v>3166</v>
      </c>
      <c r="C1452" s="7" t="s">
        <v>88</v>
      </c>
      <c r="D1452" s="7" t="s">
        <v>514</v>
      </c>
      <c r="E1452" s="8">
        <f>VLOOKUP(D1452,Table5[[Facility]:[DistrrictCode]],3,FALSE)</f>
        <v>86</v>
      </c>
      <c r="F1452" s="7" t="s">
        <v>262</v>
      </c>
      <c r="G1452" s="7">
        <f>VLOOKUP(D1452,Table5[[Facility]:[DistrrictCode]],2,FALSE)</f>
        <v>7</v>
      </c>
      <c r="H1452" s="7"/>
      <c r="I1452" s="7" t="s">
        <v>3170</v>
      </c>
      <c r="J1452" s="7"/>
      <c r="K1452" s="9">
        <v>754052905</v>
      </c>
      <c r="L1452" s="7"/>
    </row>
    <row r="1453" spans="1:12" x14ac:dyDescent="0.3">
      <c r="A1453" s="1">
        <v>2988</v>
      </c>
      <c r="B1453" s="7" t="s">
        <v>3167</v>
      </c>
      <c r="C1453" s="7" t="s">
        <v>3760</v>
      </c>
      <c r="D1453" s="7" t="s">
        <v>514</v>
      </c>
      <c r="E1453" s="8">
        <f>VLOOKUP(D1453,Table5[[Facility]:[DistrrictCode]],3,FALSE)</f>
        <v>86</v>
      </c>
      <c r="F1453" s="7" t="s">
        <v>262</v>
      </c>
      <c r="G1453" s="7">
        <f>VLOOKUP(D1453,Table5[[Facility]:[DistrrictCode]],2,FALSE)</f>
        <v>7</v>
      </c>
      <c r="H1453" s="7"/>
      <c r="I1453" s="7"/>
      <c r="J1453" s="7" t="s">
        <v>3171</v>
      </c>
      <c r="K1453" s="9">
        <v>774959544</v>
      </c>
      <c r="L1453" s="7"/>
    </row>
    <row r="1454" spans="1:12" x14ac:dyDescent="0.3">
      <c r="A1454" s="1">
        <v>2989</v>
      </c>
      <c r="B1454" s="7" t="s">
        <v>3168</v>
      </c>
      <c r="C1454" s="7" t="s">
        <v>152</v>
      </c>
      <c r="D1454" s="7" t="s">
        <v>514</v>
      </c>
      <c r="E1454" s="8">
        <f>VLOOKUP(D1454,Table5[[Facility]:[DistrrictCode]],3,FALSE)</f>
        <v>86</v>
      </c>
      <c r="F1454" s="7" t="s">
        <v>262</v>
      </c>
      <c r="G1454" s="7">
        <f>VLOOKUP(D1454,Table5[[Facility]:[DistrrictCode]],2,FALSE)</f>
        <v>7</v>
      </c>
      <c r="H1454" s="7"/>
      <c r="I1454" s="7"/>
      <c r="J1454" s="7" t="s">
        <v>3172</v>
      </c>
      <c r="K1454" s="9">
        <v>784361066</v>
      </c>
      <c r="L1454" s="7"/>
    </row>
    <row r="1455" spans="1:12" x14ac:dyDescent="0.3">
      <c r="A1455" s="1">
        <v>2990</v>
      </c>
      <c r="B1455" s="7" t="s">
        <v>3169</v>
      </c>
      <c r="C1455" s="7" t="s">
        <v>76</v>
      </c>
      <c r="D1455" s="7" t="s">
        <v>514</v>
      </c>
      <c r="E1455" s="8">
        <f>VLOOKUP(D1455,Table5[[Facility]:[DistrrictCode]],3,FALSE)</f>
        <v>86</v>
      </c>
      <c r="F1455" s="7" t="s">
        <v>262</v>
      </c>
      <c r="G1455" s="7">
        <f>VLOOKUP(D1455,Table5[[Facility]:[DistrrictCode]],2,FALSE)</f>
        <v>7</v>
      </c>
      <c r="H1455" s="7"/>
      <c r="I1455" s="7"/>
      <c r="J1455" s="7" t="s">
        <v>3173</v>
      </c>
      <c r="K1455" s="9">
        <v>781259202</v>
      </c>
      <c r="L1455" s="7"/>
    </row>
    <row r="1456" spans="1:12" x14ac:dyDescent="0.3">
      <c r="A1456" s="1">
        <v>2991</v>
      </c>
      <c r="B1456" s="7" t="s">
        <v>3750</v>
      </c>
      <c r="C1456" s="7" t="s">
        <v>142</v>
      </c>
      <c r="D1456" s="7" t="s">
        <v>532</v>
      </c>
      <c r="E1456" s="8">
        <f>VLOOKUP(D1456,Table5[[Facility]:[DistrrictCode]],3,FALSE)</f>
        <v>36</v>
      </c>
      <c r="F1456" s="7" t="s">
        <v>262</v>
      </c>
      <c r="G1456" s="7">
        <f>VLOOKUP(D1456,Table5[[Facility]:[DistrrictCode]],2,FALSE)</f>
        <v>12</v>
      </c>
      <c r="H1456" s="7"/>
      <c r="I1456" s="7"/>
      <c r="J1456" s="7" t="s">
        <v>3174</v>
      </c>
      <c r="K1456" s="9">
        <v>772669355</v>
      </c>
      <c r="L1456" s="7"/>
    </row>
    <row r="1457" spans="1:12" x14ac:dyDescent="0.3">
      <c r="A1457" s="1">
        <v>2992</v>
      </c>
      <c r="B1457" s="7" t="s">
        <v>3751</v>
      </c>
      <c r="C1457" s="7" t="s">
        <v>109</v>
      </c>
      <c r="D1457" s="7" t="s">
        <v>532</v>
      </c>
      <c r="E1457" s="8">
        <f>VLOOKUP(D1457,Table5[[Facility]:[DistrrictCode]],3,FALSE)</f>
        <v>36</v>
      </c>
      <c r="F1457" s="7" t="s">
        <v>262</v>
      </c>
      <c r="G1457" s="7">
        <f>VLOOKUP(D1457,Table5[[Facility]:[DistrrictCode]],2,FALSE)</f>
        <v>12</v>
      </c>
      <c r="H1457" s="7"/>
      <c r="I1457" s="7"/>
      <c r="J1457" s="7" t="s">
        <v>3175</v>
      </c>
      <c r="K1457" s="9">
        <v>781889899</v>
      </c>
      <c r="L1457" s="7"/>
    </row>
    <row r="1458" spans="1:12" x14ac:dyDescent="0.3">
      <c r="A1458" s="1">
        <v>2993</v>
      </c>
      <c r="B1458" s="7" t="s">
        <v>3752</v>
      </c>
      <c r="C1458" s="7" t="s">
        <v>3788</v>
      </c>
      <c r="D1458" s="7" t="s">
        <v>532</v>
      </c>
      <c r="E1458" s="8">
        <f>VLOOKUP(D1458,Table5[[Facility]:[DistrrictCode]],3,FALSE)</f>
        <v>36</v>
      </c>
      <c r="F1458" s="7" t="s">
        <v>262</v>
      </c>
      <c r="G1458" s="7">
        <f>VLOOKUP(D1458,Table5[[Facility]:[DistrrictCode]],2,FALSE)</f>
        <v>12</v>
      </c>
      <c r="H1458" s="7"/>
      <c r="I1458" s="7"/>
      <c r="J1458" s="7" t="s">
        <v>3176</v>
      </c>
      <c r="K1458" s="9">
        <v>777743339</v>
      </c>
      <c r="L1458" s="7"/>
    </row>
    <row r="1459" spans="1:12" x14ac:dyDescent="0.3">
      <c r="A1459" s="1">
        <v>2994</v>
      </c>
      <c r="B1459" s="7" t="s">
        <v>3753</v>
      </c>
      <c r="C1459" s="7" t="s">
        <v>3763</v>
      </c>
      <c r="D1459" s="7" t="s">
        <v>532</v>
      </c>
      <c r="E1459" s="8">
        <f>VLOOKUP(D1459,Table5[[Facility]:[DistrrictCode]],3,FALSE)</f>
        <v>36</v>
      </c>
      <c r="F1459" s="7" t="s">
        <v>262</v>
      </c>
      <c r="G1459" s="7">
        <f>VLOOKUP(D1459,Table5[[Facility]:[DistrrictCode]],2,FALSE)</f>
        <v>12</v>
      </c>
      <c r="H1459" s="7"/>
      <c r="I1459" s="7"/>
      <c r="J1459" s="7" t="s">
        <v>3177</v>
      </c>
      <c r="K1459" s="9">
        <v>772360096</v>
      </c>
      <c r="L1459" s="7"/>
    </row>
    <row r="1460" spans="1:12" x14ac:dyDescent="0.3">
      <c r="A1460" s="1">
        <v>2995</v>
      </c>
      <c r="B1460" s="7" t="s">
        <v>3754</v>
      </c>
      <c r="C1460" s="7" t="s">
        <v>3764</v>
      </c>
      <c r="D1460" s="7" t="s">
        <v>532</v>
      </c>
      <c r="E1460" s="8">
        <f>VLOOKUP(D1460,Table5[[Facility]:[DistrrictCode]],3,FALSE)</f>
        <v>36</v>
      </c>
      <c r="F1460" s="7" t="s">
        <v>262</v>
      </c>
      <c r="G1460" s="7">
        <f>VLOOKUP(D1460,Table5[[Facility]:[DistrrictCode]],2,FALSE)</f>
        <v>12</v>
      </c>
      <c r="H1460" s="7"/>
      <c r="I1460" s="7"/>
      <c r="J1460" s="7" t="s">
        <v>3178</v>
      </c>
      <c r="K1460" s="9">
        <v>780121069</v>
      </c>
      <c r="L1460" s="7"/>
    </row>
    <row r="1461" spans="1:12" x14ac:dyDescent="0.3">
      <c r="A1461" s="1">
        <v>2996</v>
      </c>
      <c r="B1461" s="7" t="s">
        <v>3755</v>
      </c>
      <c r="C1461" s="7" t="s">
        <v>113</v>
      </c>
      <c r="D1461" s="7" t="s">
        <v>532</v>
      </c>
      <c r="E1461" s="8">
        <f>VLOOKUP(D1461,Table5[[Facility]:[DistrrictCode]],3,FALSE)</f>
        <v>36</v>
      </c>
      <c r="F1461" s="7" t="s">
        <v>262</v>
      </c>
      <c r="G1461" s="7">
        <f>VLOOKUP(D1461,Table5[[Facility]:[DistrrictCode]],2,FALSE)</f>
        <v>12</v>
      </c>
      <c r="H1461" s="7"/>
      <c r="I1461" s="7"/>
      <c r="J1461" s="7"/>
      <c r="K1461" s="9">
        <v>789863917</v>
      </c>
      <c r="L1461" s="7" t="s">
        <v>3192</v>
      </c>
    </row>
    <row r="1462" spans="1:12" x14ac:dyDescent="0.3">
      <c r="A1462" s="1">
        <v>2997</v>
      </c>
      <c r="B1462" s="7" t="s">
        <v>3179</v>
      </c>
      <c r="C1462" s="7" t="s">
        <v>117</v>
      </c>
      <c r="D1462" s="7" t="s">
        <v>472</v>
      </c>
      <c r="E1462" s="7">
        <f>VLOOKUP(D1462,Table5[[Facility]:[DistrrictCode]],3,FALSE)</f>
        <v>89</v>
      </c>
      <c r="F1462" s="7" t="s">
        <v>262</v>
      </c>
      <c r="G1462" s="7">
        <f>VLOOKUP(D1462,Table5[[Facility]:[DistrrictCode]],2,FALSE)</f>
        <v>12</v>
      </c>
      <c r="H1462" s="7"/>
      <c r="I1462" s="7"/>
      <c r="J1462" s="7"/>
      <c r="K1462" s="7" t="s">
        <v>3186</v>
      </c>
      <c r="L1462" s="7"/>
    </row>
    <row r="1463" spans="1:12" x14ac:dyDescent="0.3">
      <c r="A1463" s="1">
        <v>2998</v>
      </c>
      <c r="B1463" s="7" t="s">
        <v>3180</v>
      </c>
      <c r="C1463" s="7" t="s">
        <v>96</v>
      </c>
      <c r="D1463" s="7" t="s">
        <v>472</v>
      </c>
      <c r="E1463" s="7">
        <f>VLOOKUP(D1463,Table5[[Facility]:[DistrrictCode]],3,FALSE)</f>
        <v>89</v>
      </c>
      <c r="F1463" s="7" t="s">
        <v>262</v>
      </c>
      <c r="G1463" s="7">
        <f>VLOOKUP(D1463,Table5[[Facility]:[DistrrictCode]],2,FALSE)</f>
        <v>12</v>
      </c>
      <c r="H1463" s="7"/>
      <c r="I1463" s="7"/>
      <c r="J1463" s="7" t="s">
        <v>3193</v>
      </c>
      <c r="K1463" s="7" t="s">
        <v>3187</v>
      </c>
      <c r="L1463" s="7"/>
    </row>
    <row r="1464" spans="1:12" x14ac:dyDescent="0.3">
      <c r="A1464" s="1">
        <v>2999</v>
      </c>
      <c r="B1464" s="7" t="s">
        <v>3181</v>
      </c>
      <c r="C1464" s="7" t="s">
        <v>92</v>
      </c>
      <c r="D1464" s="7" t="s">
        <v>472</v>
      </c>
      <c r="E1464" s="7">
        <f>VLOOKUP(D1464,Table5[[Facility]:[DistrrictCode]],3,FALSE)</f>
        <v>89</v>
      </c>
      <c r="F1464" s="7" t="s">
        <v>262</v>
      </c>
      <c r="G1464" s="7">
        <f>VLOOKUP(D1464,Table5[[Facility]:[DistrrictCode]],2,FALSE)</f>
        <v>12</v>
      </c>
      <c r="H1464" s="7"/>
      <c r="I1464" s="7"/>
      <c r="J1464" s="7"/>
      <c r="K1464" s="7" t="s">
        <v>3188</v>
      </c>
      <c r="L1464" s="7"/>
    </row>
    <row r="1465" spans="1:12" x14ac:dyDescent="0.3">
      <c r="A1465" s="1">
        <v>3000</v>
      </c>
      <c r="B1465" s="7" t="s">
        <v>3182</v>
      </c>
      <c r="C1465" s="7" t="s">
        <v>124</v>
      </c>
      <c r="D1465" s="7" t="s">
        <v>472</v>
      </c>
      <c r="E1465" s="7">
        <f>VLOOKUP(D1465,Table5[[Facility]:[DistrrictCode]],3,FALSE)</f>
        <v>89</v>
      </c>
      <c r="F1465" s="7" t="s">
        <v>262</v>
      </c>
      <c r="G1465" s="7">
        <f>VLOOKUP(D1465,Table5[[Facility]:[DistrrictCode]],2,FALSE)</f>
        <v>12</v>
      </c>
      <c r="H1465" s="7"/>
      <c r="I1465" s="7"/>
      <c r="J1465" s="7"/>
      <c r="K1465" s="7" t="s">
        <v>3189</v>
      </c>
      <c r="L1465" s="7"/>
    </row>
    <row r="1466" spans="1:12" x14ac:dyDescent="0.3">
      <c r="A1466" s="1">
        <v>3001</v>
      </c>
      <c r="B1466" s="7" t="s">
        <v>3183</v>
      </c>
      <c r="C1466" s="7" t="s">
        <v>186</v>
      </c>
      <c r="D1466" s="7" t="s">
        <v>472</v>
      </c>
      <c r="E1466" s="7">
        <f>VLOOKUP(D1466,Table5[[Facility]:[DistrrictCode]],3,FALSE)</f>
        <v>89</v>
      </c>
      <c r="F1466" s="7" t="s">
        <v>262</v>
      </c>
      <c r="G1466" s="7">
        <f>VLOOKUP(D1466,Table5[[Facility]:[DistrrictCode]],2,FALSE)</f>
        <v>12</v>
      </c>
      <c r="H1466" s="7"/>
      <c r="I1466" s="7"/>
      <c r="J1466" s="7" t="s">
        <v>3194</v>
      </c>
      <c r="K1466" s="7" t="s">
        <v>3190</v>
      </c>
      <c r="L1466" s="7"/>
    </row>
    <row r="1467" spans="1:12" x14ac:dyDescent="0.3">
      <c r="A1467" s="1">
        <v>3002</v>
      </c>
      <c r="B1467" s="7" t="s">
        <v>3184</v>
      </c>
      <c r="C1467" s="7" t="s">
        <v>158</v>
      </c>
      <c r="D1467" s="7" t="s">
        <v>472</v>
      </c>
      <c r="E1467" s="7">
        <f>VLOOKUP(D1467,Table5[[Facility]:[DistrrictCode]],3,FALSE)</f>
        <v>89</v>
      </c>
      <c r="F1467" s="7" t="s">
        <v>262</v>
      </c>
      <c r="G1467" s="7">
        <f>VLOOKUP(D1467,Table5[[Facility]:[DistrrictCode]],2,FALSE)</f>
        <v>12</v>
      </c>
      <c r="H1467" s="7"/>
      <c r="I1467" s="7"/>
      <c r="J1467" s="7"/>
      <c r="K1467" s="7" t="s">
        <v>3191</v>
      </c>
      <c r="L1467" s="7"/>
    </row>
    <row r="1468" spans="1:12" x14ac:dyDescent="0.3">
      <c r="A1468" s="1">
        <v>3003</v>
      </c>
      <c r="B1468" s="7" t="s">
        <v>3185</v>
      </c>
      <c r="C1468" s="7" t="s">
        <v>253</v>
      </c>
      <c r="D1468" s="7" t="s">
        <v>472</v>
      </c>
      <c r="E1468" s="7">
        <f>VLOOKUP(D1468,Table5[[Facility]:[DistrrictCode]],3,FALSE)</f>
        <v>89</v>
      </c>
      <c r="F1468" s="7" t="s">
        <v>262</v>
      </c>
      <c r="G1468" s="7">
        <f>VLOOKUP(D1468,Table5[[Facility]:[DistrrictCode]],2,FALSE)</f>
        <v>12</v>
      </c>
      <c r="H1468" s="7"/>
      <c r="I1468" s="7"/>
      <c r="J1468" s="7"/>
      <c r="K1468" s="9">
        <v>780796760</v>
      </c>
      <c r="L1468" s="7"/>
    </row>
    <row r="1469" spans="1:12" x14ac:dyDescent="0.3">
      <c r="A1469" s="1">
        <v>3004</v>
      </c>
      <c r="B1469" s="7" t="s">
        <v>42</v>
      </c>
      <c r="C1469" s="7" t="s">
        <v>117</v>
      </c>
      <c r="D1469" s="7" t="s">
        <v>291</v>
      </c>
      <c r="E1469" s="7">
        <f>VLOOKUP(D1469,Table5[[Facility]:[DistrrictCode]],3,FALSE)</f>
        <v>25</v>
      </c>
      <c r="F1469" s="7" t="s">
        <v>262</v>
      </c>
      <c r="G1469" s="7">
        <f>VLOOKUP(D1469,Table5[[Facility]:[DistrrictCode]],2,FALSE)</f>
        <v>12</v>
      </c>
      <c r="H1469" s="7"/>
      <c r="I1469" s="7"/>
      <c r="J1469" s="7" t="s">
        <v>3207</v>
      </c>
      <c r="K1469" s="7" t="s">
        <v>3202</v>
      </c>
      <c r="L1469" s="7"/>
    </row>
    <row r="1470" spans="1:12" x14ac:dyDescent="0.3">
      <c r="A1470" s="1">
        <v>3005</v>
      </c>
      <c r="B1470" s="7" t="s">
        <v>3195</v>
      </c>
      <c r="C1470" s="7" t="s">
        <v>158</v>
      </c>
      <c r="D1470" s="7" t="s">
        <v>291</v>
      </c>
      <c r="E1470" s="7">
        <f>VLOOKUP(D1470,Table5[[Facility]:[DistrrictCode]],3,FALSE)</f>
        <v>25</v>
      </c>
      <c r="F1470" s="7" t="s">
        <v>262</v>
      </c>
      <c r="G1470" s="7">
        <f>VLOOKUP(D1470,Table5[[Facility]:[DistrrictCode]],2,FALSE)</f>
        <v>12</v>
      </c>
      <c r="H1470" s="7"/>
      <c r="I1470" s="7"/>
      <c r="J1470" s="7" t="s">
        <v>3208</v>
      </c>
      <c r="K1470" s="7" t="s">
        <v>3203</v>
      </c>
      <c r="L1470" s="7"/>
    </row>
    <row r="1471" spans="1:12" x14ac:dyDescent="0.3">
      <c r="A1471" s="1">
        <v>3006</v>
      </c>
      <c r="B1471" s="7" t="s">
        <v>43</v>
      </c>
      <c r="C1471" s="7" t="s">
        <v>124</v>
      </c>
      <c r="D1471" s="7" t="s">
        <v>291</v>
      </c>
      <c r="E1471" s="7">
        <f>VLOOKUP(D1471,Table5[[Facility]:[DistrrictCode]],3,FALSE)</f>
        <v>25</v>
      </c>
      <c r="F1471" s="7" t="s">
        <v>262</v>
      </c>
      <c r="G1471" s="7">
        <f>VLOOKUP(D1471,Table5[[Facility]:[DistrrictCode]],2,FALSE)</f>
        <v>12</v>
      </c>
      <c r="H1471" s="7"/>
      <c r="I1471" s="7"/>
      <c r="J1471" s="7" t="s">
        <v>3209</v>
      </c>
      <c r="K1471" s="7" t="s">
        <v>3204</v>
      </c>
      <c r="L1471" s="7"/>
    </row>
    <row r="1472" spans="1:12" x14ac:dyDescent="0.3">
      <c r="A1472" s="1">
        <v>3007</v>
      </c>
      <c r="B1472" s="7" t="s">
        <v>3196</v>
      </c>
      <c r="C1472" s="7" t="s">
        <v>201</v>
      </c>
      <c r="D1472" s="7" t="s">
        <v>291</v>
      </c>
      <c r="E1472" s="7">
        <f>VLOOKUP(D1472,Table5[[Facility]:[DistrrictCode]],3,FALSE)</f>
        <v>25</v>
      </c>
      <c r="F1472" s="7" t="s">
        <v>262</v>
      </c>
      <c r="G1472" s="7">
        <f>VLOOKUP(D1472,Table5[[Facility]:[DistrrictCode]],2,FALSE)</f>
        <v>12</v>
      </c>
      <c r="H1472" s="7"/>
      <c r="I1472" s="7"/>
      <c r="J1472" s="7"/>
      <c r="K1472" s="7" t="s">
        <v>3205</v>
      </c>
      <c r="L1472" s="7"/>
    </row>
    <row r="1473" spans="1:12" x14ac:dyDescent="0.3">
      <c r="A1473" s="1">
        <v>3008</v>
      </c>
      <c r="B1473" s="7" t="s">
        <v>3197</v>
      </c>
      <c r="C1473" s="7" t="s">
        <v>186</v>
      </c>
      <c r="D1473" s="7" t="s">
        <v>291</v>
      </c>
      <c r="E1473" s="7">
        <f>VLOOKUP(D1473,Table5[[Facility]:[DistrrictCode]],3,FALSE)</f>
        <v>25</v>
      </c>
      <c r="F1473" s="7" t="s">
        <v>262</v>
      </c>
      <c r="G1473" s="7">
        <f>VLOOKUP(D1473,Table5[[Facility]:[DistrrictCode]],2,FALSE)</f>
        <v>12</v>
      </c>
      <c r="H1473" s="7"/>
      <c r="I1473" s="7"/>
      <c r="J1473" s="7"/>
      <c r="K1473" s="7" t="s">
        <v>3206</v>
      </c>
      <c r="L1473" s="7"/>
    </row>
    <row r="1474" spans="1:12" x14ac:dyDescent="0.3">
      <c r="A1474" s="1">
        <v>3009</v>
      </c>
      <c r="B1474" s="7" t="s">
        <v>3756</v>
      </c>
      <c r="C1474" s="7" t="s">
        <v>158</v>
      </c>
      <c r="D1474" s="7" t="s">
        <v>512</v>
      </c>
      <c r="E1474" s="7">
        <f>VLOOKUP(D1474,Table5[[Facility]:[DistrrictCode]],3,FALSE)</f>
        <v>11</v>
      </c>
      <c r="F1474" s="7" t="s">
        <v>262</v>
      </c>
      <c r="G1474" s="7">
        <f>VLOOKUP(D1474,Table5[[Facility]:[DistrrictCode]],2,FALSE)</f>
        <v>12</v>
      </c>
      <c r="H1474" s="7"/>
      <c r="I1474" s="7" t="s">
        <v>3198</v>
      </c>
      <c r="J1474" s="7"/>
      <c r="K1474" s="9">
        <v>701744501</v>
      </c>
      <c r="L1474" s="7"/>
    </row>
    <row r="1475" spans="1:12" x14ac:dyDescent="0.3">
      <c r="A1475" s="1">
        <v>3010</v>
      </c>
      <c r="B1475" s="7" t="s">
        <v>3757</v>
      </c>
      <c r="C1475" s="7" t="s">
        <v>173</v>
      </c>
      <c r="D1475" s="7" t="s">
        <v>512</v>
      </c>
      <c r="E1475" s="7">
        <f>VLOOKUP(D1475,Table5[[Facility]:[DistrrictCode]],3,FALSE)</f>
        <v>11</v>
      </c>
      <c r="F1475" s="7" t="s">
        <v>262</v>
      </c>
      <c r="G1475" s="7">
        <f>VLOOKUP(D1475,Table5[[Facility]:[DistrrictCode]],2,FALSE)</f>
        <v>12</v>
      </c>
      <c r="H1475" s="7"/>
      <c r="I1475" s="7" t="s">
        <v>3199</v>
      </c>
      <c r="J1475" s="7"/>
      <c r="K1475" s="9">
        <v>702019792</v>
      </c>
      <c r="L1475" s="7"/>
    </row>
    <row r="1476" spans="1:12" x14ac:dyDescent="0.3">
      <c r="A1476" s="1">
        <v>3011</v>
      </c>
      <c r="B1476" s="7" t="s">
        <v>3758</v>
      </c>
      <c r="C1476" s="7" t="s">
        <v>174</v>
      </c>
      <c r="D1476" s="7" t="s">
        <v>512</v>
      </c>
      <c r="E1476" s="7">
        <f>VLOOKUP(D1476,Table5[[Facility]:[DistrrictCode]],3,FALSE)</f>
        <v>11</v>
      </c>
      <c r="F1476" s="7" t="s">
        <v>262</v>
      </c>
      <c r="G1476" s="7">
        <f>VLOOKUP(D1476,Table5[[Facility]:[DistrrictCode]],2,FALSE)</f>
        <v>12</v>
      </c>
      <c r="H1476" s="7"/>
      <c r="I1476" s="7" t="s">
        <v>3200</v>
      </c>
      <c r="J1476" s="7"/>
      <c r="K1476" s="9">
        <v>702283344</v>
      </c>
      <c r="L1476" s="7"/>
    </row>
    <row r="1477" spans="1:12" x14ac:dyDescent="0.3">
      <c r="A1477" s="1">
        <v>3012</v>
      </c>
      <c r="B1477" s="7" t="s">
        <v>3759</v>
      </c>
      <c r="C1477" s="7" t="s">
        <v>104</v>
      </c>
      <c r="D1477" s="7" t="s">
        <v>512</v>
      </c>
      <c r="E1477" s="7">
        <f>VLOOKUP(D1477,Table5[[Facility]:[DistrrictCode]],3,FALSE)</f>
        <v>11</v>
      </c>
      <c r="F1477" s="7" t="s">
        <v>262</v>
      </c>
      <c r="G1477" s="7">
        <f>VLOOKUP(D1477,Table5[[Facility]:[DistrrictCode]],2,FALSE)</f>
        <v>12</v>
      </c>
      <c r="H1477" s="7"/>
      <c r="I1477" s="7"/>
      <c r="J1477" s="7" t="s">
        <v>3201</v>
      </c>
      <c r="K1477" s="9">
        <v>757566216</v>
      </c>
      <c r="L1477" s="7"/>
    </row>
  </sheetData>
  <hyperlinks>
    <hyperlink ref="I2" r:id="rId1" xr:uid="{00000000-0004-0000-0000-000000000000}"/>
    <hyperlink ref="I634" r:id="rId2" xr:uid="{00000000-0004-0000-0000-000001000000}"/>
    <hyperlink ref="J780" r:id="rId3" xr:uid="{00000000-0004-0000-0000-000002000000}"/>
    <hyperlink ref="J848" r:id="rId4" xr:uid="{00000000-0004-0000-0000-000003000000}"/>
    <hyperlink ref="J907" r:id="rId5" xr:uid="{00000000-0004-0000-0000-000004000000}"/>
    <hyperlink ref="I904" r:id="rId6" xr:uid="{00000000-0004-0000-0000-000005000000}"/>
    <hyperlink ref="J964" r:id="rId7" xr:uid="{00000000-0004-0000-0000-000006000000}"/>
    <hyperlink ref="J1071" r:id="rId8" xr:uid="{00000000-0004-0000-0000-000007000000}"/>
    <hyperlink ref="J1089" r:id="rId9" xr:uid="{00000000-0004-0000-0000-000008000000}"/>
    <hyperlink ref="J1126" r:id="rId10" xr:uid="{00000000-0004-0000-0000-000009000000}"/>
    <hyperlink ref="I1140" r:id="rId11" xr:uid="{00000000-0004-0000-0000-00000A000000}"/>
    <hyperlink ref="I1142" r:id="rId12" xr:uid="{00000000-0004-0000-0000-00000B000000}"/>
    <hyperlink ref="J1245" r:id="rId13" xr:uid="{00000000-0004-0000-0000-00000C000000}"/>
    <hyperlink ref="I34" r:id="rId14" xr:uid="{00000000-0004-0000-0000-00000D000000}"/>
    <hyperlink ref="I1428" r:id="rId15" xr:uid="{00000000-0004-0000-0000-00000E000000}"/>
    <hyperlink ref="I108" r:id="rId16" xr:uid="{00000000-0004-0000-0000-00000F000000}"/>
    <hyperlink ref="J1444" r:id="rId17" xr:uid="{529B3009-75D0-4A73-BE68-D7D4CD4CC02F}"/>
  </hyperlinks>
  <pageMargins left="0.7" right="0.7" top="0.75" bottom="0.75" header="0.3" footer="0.3"/>
  <pageSetup paperSize="9" orientation="portrait" horizontalDpi="300" verticalDpi="300" r:id="rId18"/>
  <tableParts count="1">
    <tablePart r:id="rId19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Sheet2!$K$2:$K$387</xm:f>
          </x14:formula1>
          <xm:sqref>D772:D1247 D1249:D1048576 D1:D768</xm:sqref>
        </x14:dataValidation>
        <x14:dataValidation type="list" allowBlank="1" showInputMessage="1" showErrorMessage="1" xr:uid="{00000000-0002-0000-0000-000001000000}">
          <x14:formula1>
            <xm:f>Sheet2!$H$21:$H$191</xm:f>
          </x14:formula1>
          <xm:sqref>H1:H1048576</xm:sqref>
        </x14:dataValidation>
        <x14:dataValidation type="list" allowBlank="1" showInputMessage="1" showErrorMessage="1" xr:uid="{00000000-0002-0000-0000-000002000000}">
          <x14:formula1>
            <xm:f>Sheet2!$E$2:$E$14</xm:f>
          </x14:formula1>
          <xm:sqref>F1:F1048576</xm:sqref>
        </x14:dataValidation>
        <x14:dataValidation type="list" allowBlank="1" showInputMessage="1" showErrorMessage="1" xr:uid="{00000000-0002-0000-0000-000003000000}">
          <x14:formula1>
            <xm:f>Sheet2!$B$2:$B$227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390"/>
  <sheetViews>
    <sheetView workbookViewId="0">
      <selection activeCell="F242" sqref="F242"/>
    </sheetView>
  </sheetViews>
  <sheetFormatPr defaultRowHeight="14.4" x14ac:dyDescent="0.3"/>
  <cols>
    <col min="1" max="1" width="11.6640625" bestFit="1" customWidth="1"/>
    <col min="2" max="2" width="46.6640625" bestFit="1" customWidth="1"/>
    <col min="4" max="4" width="13.88671875" customWidth="1"/>
    <col min="5" max="5" width="21" bestFit="1" customWidth="1"/>
    <col min="7" max="7" width="23.6640625" customWidth="1"/>
    <col min="8" max="8" width="29.33203125" customWidth="1"/>
    <col min="10" max="10" width="12.6640625" customWidth="1"/>
    <col min="11" max="11" width="56.6640625" bestFit="1" customWidth="1"/>
    <col min="12" max="12" width="36.33203125" customWidth="1"/>
    <col min="13" max="13" width="13.6640625" customWidth="1"/>
  </cols>
  <sheetData>
    <row r="1" spans="1:13" x14ac:dyDescent="0.3">
      <c r="A1" t="s">
        <v>71</v>
      </c>
      <c r="B1" t="s">
        <v>72</v>
      </c>
      <c r="D1" t="s">
        <v>256</v>
      </c>
      <c r="E1" t="s">
        <v>257</v>
      </c>
      <c r="J1" t="s">
        <v>273</v>
      </c>
      <c r="K1" t="s">
        <v>274</v>
      </c>
      <c r="L1" t="s">
        <v>1178</v>
      </c>
      <c r="M1" t="s">
        <v>1177</v>
      </c>
    </row>
    <row r="2" spans="1:13" x14ac:dyDescent="0.3">
      <c r="A2">
        <v>13</v>
      </c>
      <c r="B2" t="s">
        <v>84</v>
      </c>
      <c r="D2">
        <v>8</v>
      </c>
      <c r="E2" t="s">
        <v>265</v>
      </c>
      <c r="J2">
        <v>269</v>
      </c>
      <c r="K2" t="s">
        <v>512</v>
      </c>
      <c r="L2">
        <v>12</v>
      </c>
      <c r="M2">
        <v>11</v>
      </c>
    </row>
    <row r="3" spans="1:13" x14ac:dyDescent="0.3">
      <c r="A3">
        <v>431</v>
      </c>
      <c r="B3" t="s">
        <v>251</v>
      </c>
      <c r="D3">
        <v>2</v>
      </c>
      <c r="E3" t="s">
        <v>259</v>
      </c>
      <c r="J3">
        <v>18</v>
      </c>
      <c r="K3" t="s">
        <v>290</v>
      </c>
      <c r="L3">
        <v>15</v>
      </c>
      <c r="M3">
        <v>20</v>
      </c>
    </row>
    <row r="4" spans="1:13" x14ac:dyDescent="0.3">
      <c r="A4">
        <v>15</v>
      </c>
      <c r="B4" t="s">
        <v>86</v>
      </c>
      <c r="D4">
        <v>10</v>
      </c>
      <c r="E4" t="s">
        <v>267</v>
      </c>
      <c r="J4">
        <v>19</v>
      </c>
      <c r="K4" t="s">
        <v>291</v>
      </c>
      <c r="L4">
        <v>12</v>
      </c>
      <c r="M4">
        <v>25</v>
      </c>
    </row>
    <row r="5" spans="1:13" x14ac:dyDescent="0.3">
      <c r="A5">
        <v>16</v>
      </c>
      <c r="B5" t="s">
        <v>87</v>
      </c>
      <c r="D5">
        <v>12</v>
      </c>
      <c r="E5" t="s">
        <v>269</v>
      </c>
      <c r="J5">
        <v>223</v>
      </c>
      <c r="K5" t="s">
        <v>472</v>
      </c>
      <c r="L5">
        <v>12</v>
      </c>
      <c r="M5">
        <v>89</v>
      </c>
    </row>
    <row r="6" spans="1:13" x14ac:dyDescent="0.3">
      <c r="A6">
        <v>17</v>
      </c>
      <c r="B6" t="s">
        <v>88</v>
      </c>
      <c r="D6">
        <v>6</v>
      </c>
      <c r="E6" t="s">
        <v>263</v>
      </c>
      <c r="J6">
        <v>289</v>
      </c>
      <c r="K6" t="s">
        <v>532</v>
      </c>
      <c r="L6">
        <v>12</v>
      </c>
      <c r="M6">
        <v>36</v>
      </c>
    </row>
    <row r="7" spans="1:13" x14ac:dyDescent="0.3">
      <c r="A7">
        <v>471</v>
      </c>
      <c r="B7" t="s">
        <v>88</v>
      </c>
      <c r="D7">
        <v>11</v>
      </c>
      <c r="E7" t="s">
        <v>268</v>
      </c>
      <c r="J7">
        <v>270</v>
      </c>
      <c r="K7" t="s">
        <v>513</v>
      </c>
      <c r="L7">
        <v>12</v>
      </c>
      <c r="M7">
        <v>11</v>
      </c>
    </row>
    <row r="8" spans="1:13" x14ac:dyDescent="0.3">
      <c r="A8">
        <v>383</v>
      </c>
      <c r="B8" t="s">
        <v>210</v>
      </c>
      <c r="D8">
        <v>4</v>
      </c>
      <c r="E8" t="s">
        <v>261</v>
      </c>
      <c r="J8">
        <v>271</v>
      </c>
      <c r="K8" t="s">
        <v>514</v>
      </c>
      <c r="L8">
        <v>7</v>
      </c>
      <c r="M8">
        <v>86</v>
      </c>
    </row>
    <row r="9" spans="1:13" x14ac:dyDescent="0.3">
      <c r="A9">
        <v>399</v>
      </c>
      <c r="B9" t="s">
        <v>226</v>
      </c>
      <c r="D9">
        <v>1</v>
      </c>
      <c r="E9" t="s">
        <v>258</v>
      </c>
      <c r="J9">
        <v>14</v>
      </c>
      <c r="K9" t="s">
        <v>286</v>
      </c>
      <c r="L9">
        <v>12</v>
      </c>
      <c r="M9">
        <v>11</v>
      </c>
    </row>
    <row r="10" spans="1:13" x14ac:dyDescent="0.3">
      <c r="A10">
        <v>401</v>
      </c>
      <c r="B10" t="s">
        <v>228</v>
      </c>
      <c r="D10">
        <v>13</v>
      </c>
      <c r="E10" t="s">
        <v>270</v>
      </c>
      <c r="J10">
        <v>2</v>
      </c>
      <c r="K10" t="s">
        <v>276</v>
      </c>
      <c r="L10">
        <v>15</v>
      </c>
      <c r="M10">
        <v>2</v>
      </c>
    </row>
    <row r="11" spans="1:13" x14ac:dyDescent="0.3">
      <c r="A11">
        <v>18</v>
      </c>
      <c r="B11" t="s">
        <v>89</v>
      </c>
      <c r="D11">
        <v>5</v>
      </c>
      <c r="E11" t="s">
        <v>262</v>
      </c>
      <c r="J11">
        <v>170</v>
      </c>
      <c r="K11" t="s">
        <v>427</v>
      </c>
      <c r="L11">
        <v>7</v>
      </c>
      <c r="M11">
        <v>3</v>
      </c>
    </row>
    <row r="12" spans="1:13" x14ac:dyDescent="0.3">
      <c r="A12">
        <v>449</v>
      </c>
      <c r="B12" t="s">
        <v>3773</v>
      </c>
      <c r="D12">
        <v>3</v>
      </c>
      <c r="E12" t="s">
        <v>260</v>
      </c>
      <c r="J12">
        <v>20</v>
      </c>
      <c r="K12" t="s">
        <v>292</v>
      </c>
      <c r="L12">
        <v>12</v>
      </c>
      <c r="M12">
        <v>19</v>
      </c>
    </row>
    <row r="13" spans="1:13" x14ac:dyDescent="0.3">
      <c r="A13">
        <v>465</v>
      </c>
      <c r="B13" t="s">
        <v>3789</v>
      </c>
      <c r="D13">
        <v>9</v>
      </c>
      <c r="E13" t="s">
        <v>266</v>
      </c>
      <c r="J13">
        <v>181</v>
      </c>
      <c r="K13" t="s">
        <v>438</v>
      </c>
      <c r="L13">
        <v>12</v>
      </c>
      <c r="M13">
        <v>36</v>
      </c>
    </row>
    <row r="14" spans="1:13" x14ac:dyDescent="0.3">
      <c r="A14">
        <v>454</v>
      </c>
      <c r="B14" t="s">
        <v>3778</v>
      </c>
      <c r="D14">
        <v>7</v>
      </c>
      <c r="E14" t="s">
        <v>264</v>
      </c>
      <c r="J14">
        <v>368</v>
      </c>
      <c r="K14" t="s">
        <v>610</v>
      </c>
      <c r="L14">
        <v>13</v>
      </c>
      <c r="M14">
        <v>17</v>
      </c>
    </row>
    <row r="15" spans="1:13" x14ac:dyDescent="0.3">
      <c r="A15">
        <v>19</v>
      </c>
      <c r="B15" t="s">
        <v>90</v>
      </c>
      <c r="J15">
        <v>186</v>
      </c>
      <c r="K15" t="s">
        <v>443</v>
      </c>
      <c r="L15">
        <v>4</v>
      </c>
      <c r="M15">
        <v>96</v>
      </c>
    </row>
    <row r="16" spans="1:13" x14ac:dyDescent="0.3">
      <c r="A16">
        <v>20</v>
      </c>
      <c r="B16" t="s">
        <v>91</v>
      </c>
      <c r="J16">
        <v>180</v>
      </c>
      <c r="K16" t="s">
        <v>437</v>
      </c>
      <c r="L16">
        <v>12</v>
      </c>
      <c r="M16">
        <v>36</v>
      </c>
    </row>
    <row r="17" spans="1:13" x14ac:dyDescent="0.3">
      <c r="A17">
        <v>428</v>
      </c>
      <c r="B17" t="s">
        <v>249</v>
      </c>
      <c r="J17">
        <v>397</v>
      </c>
      <c r="K17" t="s">
        <v>639</v>
      </c>
      <c r="L17">
        <v>12</v>
      </c>
      <c r="M17">
        <v>36</v>
      </c>
    </row>
    <row r="18" spans="1:13" x14ac:dyDescent="0.3">
      <c r="A18">
        <v>429</v>
      </c>
      <c r="B18" t="s">
        <v>249</v>
      </c>
      <c r="J18">
        <v>21</v>
      </c>
      <c r="K18" t="s">
        <v>293</v>
      </c>
      <c r="L18">
        <v>12</v>
      </c>
      <c r="M18">
        <v>43</v>
      </c>
    </row>
    <row r="19" spans="1:13" x14ac:dyDescent="0.3">
      <c r="A19">
        <v>21</v>
      </c>
      <c r="B19" t="s">
        <v>92</v>
      </c>
      <c r="J19">
        <v>272</v>
      </c>
      <c r="K19" t="s">
        <v>515</v>
      </c>
      <c r="L19">
        <v>13</v>
      </c>
      <c r="M19">
        <v>84</v>
      </c>
    </row>
    <row r="20" spans="1:13" x14ac:dyDescent="0.3">
      <c r="A20">
        <v>22</v>
      </c>
      <c r="B20" t="s">
        <v>93</v>
      </c>
      <c r="G20" s="5" t="s">
        <v>658</v>
      </c>
      <c r="H20" s="5" t="s">
        <v>659</v>
      </c>
      <c r="J20">
        <v>273</v>
      </c>
      <c r="K20" t="s">
        <v>516</v>
      </c>
      <c r="L20">
        <v>12</v>
      </c>
      <c r="M20">
        <v>11</v>
      </c>
    </row>
    <row r="21" spans="1:13" x14ac:dyDescent="0.3">
      <c r="A21">
        <v>416</v>
      </c>
      <c r="B21" t="s">
        <v>240</v>
      </c>
      <c r="G21" s="5">
        <v>649</v>
      </c>
      <c r="H21" s="5" t="s">
        <v>772</v>
      </c>
      <c r="J21">
        <v>419</v>
      </c>
      <c r="K21" t="s">
        <v>657</v>
      </c>
      <c r="L21">
        <v>6</v>
      </c>
      <c r="M21">
        <v>11</v>
      </c>
    </row>
    <row r="22" spans="1:13" x14ac:dyDescent="0.3">
      <c r="A22">
        <v>23</v>
      </c>
      <c r="B22" t="s">
        <v>94</v>
      </c>
      <c r="G22" s="5">
        <v>830</v>
      </c>
      <c r="H22" s="5" t="s">
        <v>799</v>
      </c>
      <c r="J22">
        <v>22</v>
      </c>
      <c r="K22" t="s">
        <v>294</v>
      </c>
      <c r="L22">
        <v>12</v>
      </c>
      <c r="M22">
        <v>11</v>
      </c>
    </row>
    <row r="23" spans="1:13" x14ac:dyDescent="0.3">
      <c r="A23">
        <v>27</v>
      </c>
      <c r="B23" t="s">
        <v>98</v>
      </c>
      <c r="G23" s="5">
        <v>753</v>
      </c>
      <c r="H23" s="5" t="s">
        <v>789</v>
      </c>
      <c r="J23">
        <v>23</v>
      </c>
      <c r="K23" t="s">
        <v>295</v>
      </c>
      <c r="L23">
        <v>4</v>
      </c>
      <c r="M23">
        <v>15</v>
      </c>
    </row>
    <row r="24" spans="1:13" x14ac:dyDescent="0.3">
      <c r="A24">
        <v>24</v>
      </c>
      <c r="B24" t="s">
        <v>95</v>
      </c>
      <c r="G24" s="5">
        <v>448</v>
      </c>
      <c r="H24" s="5" t="s">
        <v>745</v>
      </c>
      <c r="J24">
        <v>274</v>
      </c>
      <c r="K24" t="s">
        <v>517</v>
      </c>
      <c r="L24">
        <v>12</v>
      </c>
      <c r="M24">
        <v>11</v>
      </c>
    </row>
    <row r="25" spans="1:13" ht="28.8" x14ac:dyDescent="0.3">
      <c r="A25">
        <v>25</v>
      </c>
      <c r="B25" t="s">
        <v>96</v>
      </c>
      <c r="G25" s="5">
        <v>57</v>
      </c>
      <c r="H25" s="5" t="s">
        <v>686</v>
      </c>
      <c r="J25">
        <v>275</v>
      </c>
      <c r="K25" t="s">
        <v>518</v>
      </c>
      <c r="L25">
        <v>4</v>
      </c>
      <c r="M25">
        <v>15</v>
      </c>
    </row>
    <row r="26" spans="1:13" x14ac:dyDescent="0.3">
      <c r="A26">
        <v>26</v>
      </c>
      <c r="B26" t="s">
        <v>97</v>
      </c>
      <c r="G26" s="5">
        <v>8</v>
      </c>
      <c r="H26" s="5" t="s">
        <v>666</v>
      </c>
      <c r="J26">
        <v>276</v>
      </c>
      <c r="K26" t="s">
        <v>519</v>
      </c>
      <c r="L26">
        <v>12</v>
      </c>
      <c r="M26">
        <v>11</v>
      </c>
    </row>
    <row r="27" spans="1:13" x14ac:dyDescent="0.3">
      <c r="A27">
        <v>417</v>
      </c>
      <c r="B27" t="s">
        <v>241</v>
      </c>
      <c r="G27" s="5">
        <v>715</v>
      </c>
      <c r="H27" s="5" t="s">
        <v>778</v>
      </c>
      <c r="J27">
        <v>277</v>
      </c>
      <c r="K27" t="s">
        <v>520</v>
      </c>
      <c r="L27">
        <v>6</v>
      </c>
      <c r="M27">
        <v>13</v>
      </c>
    </row>
    <row r="28" spans="1:13" x14ac:dyDescent="0.3">
      <c r="A28">
        <v>10</v>
      </c>
      <c r="B28" t="s">
        <v>81</v>
      </c>
      <c r="G28" s="5">
        <v>414</v>
      </c>
      <c r="H28" s="5" t="s">
        <v>736</v>
      </c>
      <c r="J28">
        <v>25</v>
      </c>
      <c r="K28" t="s">
        <v>296</v>
      </c>
      <c r="L28">
        <v>15</v>
      </c>
      <c r="M28">
        <v>48</v>
      </c>
    </row>
    <row r="29" spans="1:13" x14ac:dyDescent="0.3">
      <c r="A29">
        <v>477</v>
      </c>
      <c r="B29" t="s">
        <v>3800</v>
      </c>
      <c r="G29" s="5">
        <v>699</v>
      </c>
      <c r="H29" s="5" t="s">
        <v>776</v>
      </c>
      <c r="J29">
        <v>118</v>
      </c>
      <c r="K29" t="s">
        <v>385</v>
      </c>
      <c r="L29">
        <v>13</v>
      </c>
      <c r="M29">
        <v>18</v>
      </c>
    </row>
    <row r="30" spans="1:13" x14ac:dyDescent="0.3">
      <c r="A30">
        <v>437</v>
      </c>
      <c r="B30" t="s">
        <v>3761</v>
      </c>
      <c r="G30" s="5">
        <v>36</v>
      </c>
      <c r="H30" s="5" t="s">
        <v>680</v>
      </c>
      <c r="J30">
        <v>229</v>
      </c>
      <c r="K30" t="s">
        <v>478</v>
      </c>
      <c r="L30">
        <v>12</v>
      </c>
      <c r="M30">
        <v>43</v>
      </c>
    </row>
    <row r="31" spans="1:13" x14ac:dyDescent="0.3">
      <c r="A31">
        <v>386</v>
      </c>
      <c r="B31" t="s">
        <v>213</v>
      </c>
      <c r="G31" s="5">
        <v>410</v>
      </c>
      <c r="H31" s="5" t="s">
        <v>734</v>
      </c>
      <c r="J31">
        <v>244</v>
      </c>
      <c r="K31" t="s">
        <v>490</v>
      </c>
      <c r="L31">
        <v>13</v>
      </c>
      <c r="M31">
        <v>50</v>
      </c>
    </row>
    <row r="32" spans="1:13" x14ac:dyDescent="0.3">
      <c r="A32">
        <v>28</v>
      </c>
      <c r="B32" t="s">
        <v>99</v>
      </c>
      <c r="G32" s="5">
        <v>965</v>
      </c>
      <c r="H32" s="5" t="s">
        <v>818</v>
      </c>
      <c r="J32">
        <v>391</v>
      </c>
      <c r="K32" t="s">
        <v>633</v>
      </c>
      <c r="L32">
        <v>6</v>
      </c>
      <c r="M32">
        <v>49</v>
      </c>
    </row>
    <row r="33" spans="1:13" x14ac:dyDescent="0.3">
      <c r="A33">
        <v>14</v>
      </c>
      <c r="B33" t="s">
        <v>85</v>
      </c>
      <c r="G33" s="5">
        <v>13</v>
      </c>
      <c r="H33" s="5" t="s">
        <v>671</v>
      </c>
      <c r="J33">
        <v>399</v>
      </c>
      <c r="K33" t="s">
        <v>640</v>
      </c>
      <c r="L33">
        <v>16</v>
      </c>
      <c r="M33">
        <v>56</v>
      </c>
    </row>
    <row r="34" spans="1:13" x14ac:dyDescent="0.3">
      <c r="A34">
        <v>29</v>
      </c>
      <c r="B34" t="s">
        <v>100</v>
      </c>
      <c r="G34" s="5">
        <v>437</v>
      </c>
      <c r="H34" s="5" t="s">
        <v>741</v>
      </c>
      <c r="J34">
        <v>192</v>
      </c>
      <c r="K34" t="s">
        <v>448</v>
      </c>
      <c r="L34">
        <v>6</v>
      </c>
      <c r="M34">
        <v>34</v>
      </c>
    </row>
    <row r="35" spans="1:13" x14ac:dyDescent="0.3">
      <c r="A35">
        <v>30</v>
      </c>
      <c r="B35" t="s">
        <v>101</v>
      </c>
      <c r="G35" s="5">
        <v>7</v>
      </c>
      <c r="H35" s="5" t="s">
        <v>665</v>
      </c>
      <c r="J35">
        <v>5</v>
      </c>
      <c r="K35" t="s">
        <v>279</v>
      </c>
      <c r="L35">
        <v>15</v>
      </c>
      <c r="M35">
        <v>5</v>
      </c>
    </row>
    <row r="36" spans="1:13" x14ac:dyDescent="0.3">
      <c r="A36">
        <v>31</v>
      </c>
      <c r="B36" t="s">
        <v>102</v>
      </c>
      <c r="G36" s="5">
        <v>721</v>
      </c>
      <c r="H36" s="5" t="s">
        <v>781</v>
      </c>
      <c r="J36">
        <v>164</v>
      </c>
      <c r="K36" t="s">
        <v>424</v>
      </c>
      <c r="L36">
        <v>13</v>
      </c>
      <c r="M36">
        <v>17</v>
      </c>
    </row>
    <row r="37" spans="1:13" x14ac:dyDescent="0.3">
      <c r="A37">
        <v>459</v>
      </c>
      <c r="B37" t="s">
        <v>3783</v>
      </c>
      <c r="G37" s="5">
        <v>978</v>
      </c>
      <c r="H37" s="5" t="s">
        <v>820</v>
      </c>
      <c r="J37">
        <v>185</v>
      </c>
      <c r="K37" t="s">
        <v>442</v>
      </c>
      <c r="L37">
        <v>15</v>
      </c>
      <c r="M37">
        <v>94</v>
      </c>
    </row>
    <row r="38" spans="1:13" x14ac:dyDescent="0.3">
      <c r="A38">
        <v>432</v>
      </c>
      <c r="B38" t="s">
        <v>252</v>
      </c>
      <c r="G38" s="5">
        <v>1009</v>
      </c>
      <c r="H38" s="5" t="s">
        <v>826</v>
      </c>
      <c r="J38">
        <v>413</v>
      </c>
      <c r="K38" t="s">
        <v>653</v>
      </c>
      <c r="L38">
        <v>16</v>
      </c>
      <c r="M38">
        <v>113</v>
      </c>
    </row>
    <row r="39" spans="1:13" ht="28.8" x14ac:dyDescent="0.3">
      <c r="A39">
        <v>32</v>
      </c>
      <c r="B39" t="s">
        <v>103</v>
      </c>
      <c r="G39" s="5">
        <v>29</v>
      </c>
      <c r="H39" s="5" t="s">
        <v>676</v>
      </c>
      <c r="J39">
        <v>116</v>
      </c>
      <c r="K39" t="s">
        <v>383</v>
      </c>
      <c r="L39">
        <v>12</v>
      </c>
      <c r="M39">
        <v>23</v>
      </c>
    </row>
    <row r="40" spans="1:13" x14ac:dyDescent="0.3">
      <c r="A40">
        <v>470</v>
      </c>
      <c r="B40" t="s">
        <v>3794</v>
      </c>
      <c r="G40" s="5">
        <v>23</v>
      </c>
      <c r="H40" s="5" t="s">
        <v>673</v>
      </c>
      <c r="J40">
        <v>278</v>
      </c>
      <c r="K40" t="s">
        <v>521</v>
      </c>
      <c r="L40">
        <v>12</v>
      </c>
      <c r="M40">
        <v>23</v>
      </c>
    </row>
    <row r="41" spans="1:13" x14ac:dyDescent="0.3">
      <c r="A41">
        <v>448</v>
      </c>
      <c r="B41" t="s">
        <v>3772</v>
      </c>
      <c r="G41" s="5">
        <v>105</v>
      </c>
      <c r="H41" s="5" t="s">
        <v>690</v>
      </c>
      <c r="J41">
        <v>279</v>
      </c>
      <c r="K41" t="s">
        <v>522</v>
      </c>
      <c r="L41">
        <v>12</v>
      </c>
      <c r="M41">
        <v>11</v>
      </c>
    </row>
    <row r="42" spans="1:13" x14ac:dyDescent="0.3">
      <c r="A42">
        <v>444</v>
      </c>
      <c r="B42" t="s">
        <v>3768</v>
      </c>
      <c r="G42" s="5">
        <v>513</v>
      </c>
      <c r="H42" s="5" t="s">
        <v>755</v>
      </c>
      <c r="J42">
        <v>280</v>
      </c>
      <c r="K42" t="s">
        <v>523</v>
      </c>
      <c r="L42">
        <v>12</v>
      </c>
      <c r="M42">
        <v>11</v>
      </c>
    </row>
    <row r="43" spans="1:13" x14ac:dyDescent="0.3">
      <c r="A43">
        <v>33</v>
      </c>
      <c r="B43" t="s">
        <v>104</v>
      </c>
      <c r="G43" s="5">
        <v>746</v>
      </c>
      <c r="H43" s="5" t="s">
        <v>787</v>
      </c>
      <c r="J43">
        <v>6</v>
      </c>
      <c r="K43" t="s">
        <v>280</v>
      </c>
      <c r="L43">
        <v>15</v>
      </c>
      <c r="M43">
        <v>5</v>
      </c>
    </row>
    <row r="44" spans="1:13" x14ac:dyDescent="0.3">
      <c r="A44">
        <v>35</v>
      </c>
      <c r="B44" t="s">
        <v>106</v>
      </c>
      <c r="G44" s="5">
        <v>326</v>
      </c>
      <c r="H44" s="5" t="s">
        <v>720</v>
      </c>
      <c r="J44">
        <v>281</v>
      </c>
      <c r="K44" t="s">
        <v>524</v>
      </c>
      <c r="L44">
        <v>12</v>
      </c>
      <c r="M44">
        <v>23</v>
      </c>
    </row>
    <row r="45" spans="1:13" x14ac:dyDescent="0.3">
      <c r="A45">
        <v>34</v>
      </c>
      <c r="B45" t="s">
        <v>105</v>
      </c>
      <c r="G45" s="5">
        <v>1008</v>
      </c>
      <c r="H45" s="5" t="s">
        <v>825</v>
      </c>
      <c r="J45">
        <v>248</v>
      </c>
      <c r="K45" t="s">
        <v>494</v>
      </c>
      <c r="L45">
        <v>12</v>
      </c>
      <c r="M45">
        <v>11</v>
      </c>
    </row>
    <row r="46" spans="1:13" x14ac:dyDescent="0.3">
      <c r="A46">
        <v>73</v>
      </c>
      <c r="B46" t="s">
        <v>129</v>
      </c>
      <c r="G46" s="5">
        <v>960</v>
      </c>
      <c r="H46" s="5" t="s">
        <v>817</v>
      </c>
      <c r="J46">
        <v>282</v>
      </c>
      <c r="K46" t="s">
        <v>525</v>
      </c>
      <c r="L46">
        <v>12</v>
      </c>
      <c r="M46">
        <v>11</v>
      </c>
    </row>
    <row r="47" spans="1:13" x14ac:dyDescent="0.3">
      <c r="A47">
        <v>427</v>
      </c>
      <c r="B47" t="s">
        <v>248</v>
      </c>
      <c r="G47" s="5">
        <v>287</v>
      </c>
      <c r="H47" s="5" t="s">
        <v>710</v>
      </c>
      <c r="J47">
        <v>264</v>
      </c>
      <c r="K47" t="s">
        <v>508</v>
      </c>
      <c r="L47">
        <v>12</v>
      </c>
      <c r="M47">
        <v>11</v>
      </c>
    </row>
    <row r="48" spans="1:13" x14ac:dyDescent="0.3">
      <c r="A48">
        <v>36</v>
      </c>
      <c r="B48" t="s">
        <v>107</v>
      </c>
      <c r="G48" s="5">
        <v>1011</v>
      </c>
      <c r="H48" s="5" t="s">
        <v>828</v>
      </c>
      <c r="J48">
        <v>175</v>
      </c>
      <c r="K48" t="s">
        <v>432</v>
      </c>
      <c r="L48">
        <v>12</v>
      </c>
      <c r="M48">
        <v>11</v>
      </c>
    </row>
    <row r="49" spans="1:13" x14ac:dyDescent="0.3">
      <c r="A49">
        <v>199</v>
      </c>
      <c r="B49" t="s">
        <v>168</v>
      </c>
      <c r="G49" s="5">
        <v>660</v>
      </c>
      <c r="H49" s="5" t="s">
        <v>773</v>
      </c>
      <c r="J49">
        <v>283</v>
      </c>
      <c r="K49" t="s">
        <v>526</v>
      </c>
      <c r="L49">
        <v>12</v>
      </c>
      <c r="M49">
        <v>23</v>
      </c>
    </row>
    <row r="50" spans="1:13" x14ac:dyDescent="0.3">
      <c r="A50">
        <v>76</v>
      </c>
      <c r="B50" t="s">
        <v>130</v>
      </c>
      <c r="G50" s="5">
        <v>600</v>
      </c>
      <c r="H50" s="5" t="s">
        <v>766</v>
      </c>
      <c r="J50">
        <v>284</v>
      </c>
      <c r="K50" t="s">
        <v>527</v>
      </c>
      <c r="L50">
        <v>13</v>
      </c>
      <c r="M50">
        <v>18</v>
      </c>
    </row>
    <row r="51" spans="1:13" x14ac:dyDescent="0.3">
      <c r="A51">
        <v>38</v>
      </c>
      <c r="B51" t="s">
        <v>108</v>
      </c>
      <c r="G51" s="5">
        <v>294</v>
      </c>
      <c r="H51" s="5" t="s">
        <v>712</v>
      </c>
      <c r="J51">
        <v>285</v>
      </c>
      <c r="K51" t="s">
        <v>528</v>
      </c>
      <c r="L51">
        <v>13</v>
      </c>
      <c r="M51">
        <v>18</v>
      </c>
    </row>
    <row r="52" spans="1:13" x14ac:dyDescent="0.3">
      <c r="A52">
        <v>77</v>
      </c>
      <c r="B52" t="s">
        <v>131</v>
      </c>
      <c r="G52" s="5">
        <v>758</v>
      </c>
      <c r="H52" s="5" t="s">
        <v>790</v>
      </c>
      <c r="J52">
        <v>66</v>
      </c>
      <c r="K52" t="s">
        <v>335</v>
      </c>
      <c r="L52">
        <v>12</v>
      </c>
      <c r="M52">
        <v>11</v>
      </c>
    </row>
    <row r="53" spans="1:13" x14ac:dyDescent="0.3">
      <c r="A53">
        <v>41</v>
      </c>
      <c r="B53" t="s">
        <v>109</v>
      </c>
      <c r="G53" s="5">
        <v>9</v>
      </c>
      <c r="H53" s="5" t="s">
        <v>667</v>
      </c>
      <c r="J53">
        <v>286</v>
      </c>
      <c r="K53" t="s">
        <v>529</v>
      </c>
      <c r="L53">
        <v>12</v>
      </c>
      <c r="M53">
        <v>11</v>
      </c>
    </row>
    <row r="54" spans="1:13" x14ac:dyDescent="0.3">
      <c r="A54">
        <v>142</v>
      </c>
      <c r="B54" t="s">
        <v>159</v>
      </c>
      <c r="G54" s="5">
        <v>334</v>
      </c>
      <c r="H54" s="5" t="s">
        <v>721</v>
      </c>
      <c r="J54">
        <v>26</v>
      </c>
      <c r="K54" t="s">
        <v>297</v>
      </c>
      <c r="L54">
        <v>6</v>
      </c>
      <c r="M54">
        <v>34</v>
      </c>
    </row>
    <row r="55" spans="1:13" x14ac:dyDescent="0.3">
      <c r="A55">
        <v>43</v>
      </c>
      <c r="B55" t="s">
        <v>110</v>
      </c>
      <c r="G55" s="5">
        <v>953</v>
      </c>
      <c r="H55" s="5" t="s">
        <v>815</v>
      </c>
      <c r="J55">
        <v>182</v>
      </c>
      <c r="K55" t="s">
        <v>439</v>
      </c>
      <c r="L55">
        <v>12</v>
      </c>
      <c r="M55">
        <v>36</v>
      </c>
    </row>
    <row r="56" spans="1:13" x14ac:dyDescent="0.3">
      <c r="A56">
        <v>476</v>
      </c>
      <c r="B56" t="s">
        <v>3799</v>
      </c>
      <c r="G56" s="5">
        <v>851</v>
      </c>
      <c r="H56" s="5" t="s">
        <v>805</v>
      </c>
      <c r="J56">
        <v>27</v>
      </c>
      <c r="K56" t="s">
        <v>298</v>
      </c>
      <c r="L56">
        <v>12</v>
      </c>
      <c r="M56">
        <v>57</v>
      </c>
    </row>
    <row r="57" spans="1:13" x14ac:dyDescent="0.3">
      <c r="A57">
        <v>438</v>
      </c>
      <c r="B57" t="s">
        <v>3762</v>
      </c>
      <c r="G57" s="5">
        <v>413</v>
      </c>
      <c r="H57" s="5" t="s">
        <v>735</v>
      </c>
      <c r="J57">
        <v>287</v>
      </c>
      <c r="K57" t="s">
        <v>530</v>
      </c>
      <c r="L57">
        <v>12</v>
      </c>
      <c r="M57">
        <v>23</v>
      </c>
    </row>
    <row r="58" spans="1:13" x14ac:dyDescent="0.3">
      <c r="A58">
        <v>464</v>
      </c>
      <c r="B58" t="s">
        <v>3788</v>
      </c>
      <c r="G58" s="5">
        <v>833</v>
      </c>
      <c r="H58" s="5" t="s">
        <v>801</v>
      </c>
      <c r="J58">
        <v>288</v>
      </c>
      <c r="K58" t="s">
        <v>531</v>
      </c>
      <c r="L58">
        <v>12</v>
      </c>
      <c r="M58">
        <v>11</v>
      </c>
    </row>
    <row r="59" spans="1:13" x14ac:dyDescent="0.3">
      <c r="A59">
        <v>407</v>
      </c>
      <c r="B59" t="s">
        <v>232</v>
      </c>
      <c r="G59" s="5">
        <v>263</v>
      </c>
      <c r="H59" s="5" t="s">
        <v>702</v>
      </c>
      <c r="J59">
        <v>290</v>
      </c>
      <c r="K59" t="s">
        <v>533</v>
      </c>
      <c r="L59">
        <v>12</v>
      </c>
      <c r="M59">
        <v>23</v>
      </c>
    </row>
    <row r="60" spans="1:13" x14ac:dyDescent="0.3">
      <c r="A60">
        <v>461</v>
      </c>
      <c r="B60" t="s">
        <v>3785</v>
      </c>
      <c r="G60" s="5">
        <v>389</v>
      </c>
      <c r="H60" s="5" t="s">
        <v>727</v>
      </c>
      <c r="J60">
        <v>292</v>
      </c>
      <c r="K60" t="s">
        <v>535</v>
      </c>
      <c r="L60">
        <v>12</v>
      </c>
      <c r="M60">
        <v>23</v>
      </c>
    </row>
    <row r="61" spans="1:13" x14ac:dyDescent="0.3">
      <c r="A61">
        <v>2</v>
      </c>
      <c r="B61" t="s">
        <v>74</v>
      </c>
      <c r="G61" s="5">
        <v>436</v>
      </c>
      <c r="H61" s="5" t="s">
        <v>740</v>
      </c>
      <c r="J61">
        <v>291</v>
      </c>
      <c r="K61" t="s">
        <v>534</v>
      </c>
      <c r="L61">
        <v>12</v>
      </c>
      <c r="M61">
        <v>23</v>
      </c>
    </row>
    <row r="62" spans="1:13" x14ac:dyDescent="0.3">
      <c r="A62">
        <v>3</v>
      </c>
      <c r="B62" t="s">
        <v>75</v>
      </c>
      <c r="G62" s="5">
        <v>300</v>
      </c>
      <c r="H62" s="5" t="s">
        <v>716</v>
      </c>
      <c r="J62">
        <v>8</v>
      </c>
      <c r="K62" t="s">
        <v>282</v>
      </c>
      <c r="L62">
        <v>15</v>
      </c>
      <c r="M62">
        <v>7</v>
      </c>
    </row>
    <row r="63" spans="1:13" x14ac:dyDescent="0.3">
      <c r="A63">
        <v>376</v>
      </c>
      <c r="B63" t="s">
        <v>207</v>
      </c>
      <c r="G63" s="5">
        <v>935</v>
      </c>
      <c r="H63" s="5" t="s">
        <v>812</v>
      </c>
      <c r="J63">
        <v>15</v>
      </c>
      <c r="K63" t="s">
        <v>287</v>
      </c>
      <c r="L63">
        <v>12</v>
      </c>
      <c r="M63">
        <v>11</v>
      </c>
    </row>
    <row r="64" spans="1:13" ht="28.8" x14ac:dyDescent="0.3">
      <c r="A64">
        <v>378</v>
      </c>
      <c r="B64" t="s">
        <v>208</v>
      </c>
      <c r="G64" s="5">
        <v>443</v>
      </c>
      <c r="H64" s="5" t="s">
        <v>743</v>
      </c>
      <c r="J64">
        <v>293</v>
      </c>
      <c r="K64" t="s">
        <v>536</v>
      </c>
      <c r="L64">
        <v>13</v>
      </c>
      <c r="M64">
        <v>18</v>
      </c>
    </row>
    <row r="65" spans="1:13" x14ac:dyDescent="0.3">
      <c r="A65">
        <v>370</v>
      </c>
      <c r="B65" t="s">
        <v>206</v>
      </c>
      <c r="G65" s="5">
        <v>716</v>
      </c>
      <c r="H65" s="5" t="s">
        <v>779</v>
      </c>
      <c r="J65">
        <v>114</v>
      </c>
      <c r="K65" t="s">
        <v>381</v>
      </c>
      <c r="L65">
        <v>12</v>
      </c>
      <c r="M65">
        <v>80</v>
      </c>
    </row>
    <row r="66" spans="1:13" x14ac:dyDescent="0.3">
      <c r="A66">
        <v>368</v>
      </c>
      <c r="B66" t="s">
        <v>205</v>
      </c>
      <c r="G66" s="5">
        <v>803</v>
      </c>
      <c r="H66" s="5" t="s">
        <v>794</v>
      </c>
      <c r="J66">
        <v>294</v>
      </c>
      <c r="K66" t="s">
        <v>537</v>
      </c>
      <c r="L66">
        <v>4</v>
      </c>
      <c r="M66">
        <v>90</v>
      </c>
    </row>
    <row r="67" spans="1:13" x14ac:dyDescent="0.3">
      <c r="A67">
        <v>44</v>
      </c>
      <c r="B67" t="s">
        <v>111</v>
      </c>
      <c r="G67" s="5">
        <v>6</v>
      </c>
      <c r="H67" s="5" t="s">
        <v>664</v>
      </c>
      <c r="J67">
        <v>295</v>
      </c>
      <c r="K67" t="s">
        <v>538</v>
      </c>
      <c r="L67">
        <v>12</v>
      </c>
      <c r="M67">
        <v>11</v>
      </c>
    </row>
    <row r="68" spans="1:13" ht="28.8" x14ac:dyDescent="0.3">
      <c r="A68">
        <v>12</v>
      </c>
      <c r="B68" t="s">
        <v>83</v>
      </c>
      <c r="G68" s="5">
        <v>765</v>
      </c>
      <c r="H68" s="5" t="s">
        <v>792</v>
      </c>
      <c r="J68">
        <v>400</v>
      </c>
      <c r="K68" t="s">
        <v>641</v>
      </c>
      <c r="L68">
        <v>16</v>
      </c>
      <c r="M68">
        <v>56</v>
      </c>
    </row>
    <row r="69" spans="1:13" x14ac:dyDescent="0.3">
      <c r="A69">
        <v>446</v>
      </c>
      <c r="B69" t="s">
        <v>3770</v>
      </c>
      <c r="G69" s="5">
        <v>438</v>
      </c>
      <c r="H69" s="5" t="s">
        <v>742</v>
      </c>
      <c r="J69">
        <v>28</v>
      </c>
      <c r="K69" t="s">
        <v>299</v>
      </c>
      <c r="L69">
        <v>12</v>
      </c>
      <c r="M69">
        <v>19</v>
      </c>
    </row>
    <row r="70" spans="1:13" x14ac:dyDescent="0.3">
      <c r="A70">
        <v>8</v>
      </c>
      <c r="B70" t="s">
        <v>80</v>
      </c>
      <c r="G70" s="5">
        <v>518</v>
      </c>
      <c r="H70" s="5" t="s">
        <v>756</v>
      </c>
      <c r="J70">
        <v>29</v>
      </c>
      <c r="K70" t="s">
        <v>300</v>
      </c>
      <c r="L70">
        <v>12</v>
      </c>
      <c r="M70">
        <v>11</v>
      </c>
    </row>
    <row r="71" spans="1:13" x14ac:dyDescent="0.3">
      <c r="A71">
        <v>6</v>
      </c>
      <c r="B71" t="s">
        <v>78</v>
      </c>
      <c r="G71" s="5">
        <v>158</v>
      </c>
      <c r="H71" s="5" t="s">
        <v>693</v>
      </c>
      <c r="J71">
        <v>201</v>
      </c>
      <c r="K71" t="s">
        <v>457</v>
      </c>
      <c r="L71">
        <v>4</v>
      </c>
      <c r="M71">
        <v>15</v>
      </c>
    </row>
    <row r="72" spans="1:13" x14ac:dyDescent="0.3">
      <c r="A72">
        <v>287</v>
      </c>
      <c r="B72" t="s">
        <v>188</v>
      </c>
      <c r="G72" s="5">
        <v>399</v>
      </c>
      <c r="H72" s="5" t="s">
        <v>731</v>
      </c>
      <c r="J72">
        <v>296</v>
      </c>
      <c r="K72" t="s">
        <v>539</v>
      </c>
      <c r="L72">
        <v>12</v>
      </c>
      <c r="M72">
        <v>23</v>
      </c>
    </row>
    <row r="73" spans="1:13" ht="28.8" x14ac:dyDescent="0.3">
      <c r="A73">
        <v>47</v>
      </c>
      <c r="B73" t="s">
        <v>112</v>
      </c>
      <c r="G73" s="5">
        <v>298</v>
      </c>
      <c r="H73" s="5" t="s">
        <v>715</v>
      </c>
      <c r="J73">
        <v>297</v>
      </c>
      <c r="K73" t="s">
        <v>540</v>
      </c>
      <c r="L73">
        <v>12</v>
      </c>
      <c r="M73">
        <v>23</v>
      </c>
    </row>
    <row r="74" spans="1:13" x14ac:dyDescent="0.3">
      <c r="A74">
        <v>48</v>
      </c>
      <c r="B74" t="s">
        <v>113</v>
      </c>
      <c r="G74" s="5">
        <v>2</v>
      </c>
      <c r="H74" s="5" t="s">
        <v>661</v>
      </c>
      <c r="J74">
        <v>30</v>
      </c>
      <c r="K74" t="s">
        <v>301</v>
      </c>
      <c r="L74">
        <v>16</v>
      </c>
      <c r="M74">
        <v>4</v>
      </c>
    </row>
    <row r="75" spans="1:13" x14ac:dyDescent="0.3">
      <c r="A75">
        <v>49</v>
      </c>
      <c r="B75" t="s">
        <v>114</v>
      </c>
      <c r="G75" s="5">
        <v>875</v>
      </c>
      <c r="H75" s="5" t="s">
        <v>807</v>
      </c>
      <c r="J75">
        <v>31</v>
      </c>
      <c r="K75" t="s">
        <v>302</v>
      </c>
      <c r="L75">
        <v>16</v>
      </c>
      <c r="M75">
        <v>4</v>
      </c>
    </row>
    <row r="76" spans="1:13" x14ac:dyDescent="0.3">
      <c r="A76">
        <v>211</v>
      </c>
      <c r="B76" t="s">
        <v>169</v>
      </c>
      <c r="G76" s="5">
        <v>265</v>
      </c>
      <c r="H76" s="5" t="s">
        <v>704</v>
      </c>
      <c r="J76">
        <v>298</v>
      </c>
      <c r="K76" t="s">
        <v>541</v>
      </c>
      <c r="L76">
        <v>12</v>
      </c>
      <c r="M76">
        <v>23</v>
      </c>
    </row>
    <row r="77" spans="1:13" ht="28.8" x14ac:dyDescent="0.3">
      <c r="A77">
        <v>5</v>
      </c>
      <c r="B77" t="s">
        <v>77</v>
      </c>
      <c r="G77" s="5">
        <v>743</v>
      </c>
      <c r="H77" s="5" t="s">
        <v>785</v>
      </c>
      <c r="J77">
        <v>299</v>
      </c>
      <c r="K77" t="s">
        <v>542</v>
      </c>
      <c r="L77">
        <v>6</v>
      </c>
      <c r="M77">
        <v>13</v>
      </c>
    </row>
    <row r="78" spans="1:13" x14ac:dyDescent="0.3">
      <c r="A78">
        <v>463</v>
      </c>
      <c r="B78" t="s">
        <v>3787</v>
      </c>
      <c r="G78" s="5">
        <v>506</v>
      </c>
      <c r="H78" s="5" t="s">
        <v>753</v>
      </c>
      <c r="J78">
        <v>266</v>
      </c>
      <c r="K78" t="s">
        <v>509</v>
      </c>
      <c r="L78">
        <v>15</v>
      </c>
      <c r="M78">
        <v>11</v>
      </c>
    </row>
    <row r="79" spans="1:13" ht="28.8" x14ac:dyDescent="0.3">
      <c r="A79">
        <v>440</v>
      </c>
      <c r="B79" t="s">
        <v>3764</v>
      </c>
      <c r="G79" s="5">
        <v>222</v>
      </c>
      <c r="H79" s="5" t="s">
        <v>697</v>
      </c>
      <c r="J79">
        <v>401</v>
      </c>
      <c r="K79" t="s">
        <v>642</v>
      </c>
      <c r="L79">
        <v>12</v>
      </c>
      <c r="M79">
        <v>43</v>
      </c>
    </row>
    <row r="80" spans="1:13" x14ac:dyDescent="0.3">
      <c r="A80">
        <v>418</v>
      </c>
      <c r="B80" t="s">
        <v>242</v>
      </c>
      <c r="G80" s="5">
        <v>264</v>
      </c>
      <c r="H80" s="5" t="s">
        <v>703</v>
      </c>
      <c r="J80">
        <v>33</v>
      </c>
      <c r="K80" t="s">
        <v>303</v>
      </c>
      <c r="L80">
        <v>4</v>
      </c>
      <c r="M80">
        <v>15</v>
      </c>
    </row>
    <row r="81" spans="1:13" x14ac:dyDescent="0.3">
      <c r="A81">
        <v>394</v>
      </c>
      <c r="B81" t="s">
        <v>221</v>
      </c>
      <c r="G81" s="5">
        <v>37</v>
      </c>
      <c r="H81" s="5" t="s">
        <v>681</v>
      </c>
      <c r="J81">
        <v>349</v>
      </c>
      <c r="K81" t="s">
        <v>591</v>
      </c>
      <c r="L81">
        <v>12</v>
      </c>
      <c r="M81">
        <v>11</v>
      </c>
    </row>
    <row r="82" spans="1:13" x14ac:dyDescent="0.3">
      <c r="A82">
        <v>88</v>
      </c>
      <c r="B82" t="s">
        <v>133</v>
      </c>
      <c r="G82" s="5">
        <v>189</v>
      </c>
      <c r="H82" s="5" t="s">
        <v>696</v>
      </c>
      <c r="J82">
        <v>347</v>
      </c>
      <c r="K82" t="s">
        <v>589</v>
      </c>
      <c r="L82">
        <v>12</v>
      </c>
      <c r="M82">
        <v>89</v>
      </c>
    </row>
    <row r="83" spans="1:13" x14ac:dyDescent="0.3">
      <c r="A83">
        <v>472</v>
      </c>
      <c r="B83" t="s">
        <v>3795</v>
      </c>
      <c r="G83" s="5">
        <v>12</v>
      </c>
      <c r="H83" s="5" t="s">
        <v>670</v>
      </c>
      <c r="J83">
        <v>34</v>
      </c>
      <c r="K83" t="s">
        <v>304</v>
      </c>
      <c r="L83">
        <v>15</v>
      </c>
      <c r="M83">
        <v>79</v>
      </c>
    </row>
    <row r="84" spans="1:13" ht="28.8" x14ac:dyDescent="0.3">
      <c r="A84">
        <v>390</v>
      </c>
      <c r="B84" t="s">
        <v>217</v>
      </c>
      <c r="G84" s="5">
        <v>26</v>
      </c>
      <c r="H84" s="5" t="s">
        <v>675</v>
      </c>
      <c r="J84">
        <v>300</v>
      </c>
      <c r="K84" t="s">
        <v>543</v>
      </c>
      <c r="L84">
        <v>7</v>
      </c>
      <c r="M84">
        <v>31</v>
      </c>
    </row>
    <row r="85" spans="1:13" x14ac:dyDescent="0.3">
      <c r="A85">
        <v>391</v>
      </c>
      <c r="B85" t="s">
        <v>218</v>
      </c>
      <c r="G85" s="5">
        <v>569</v>
      </c>
      <c r="H85" s="5" t="s">
        <v>762</v>
      </c>
      <c r="J85">
        <v>301</v>
      </c>
      <c r="K85" t="s">
        <v>544</v>
      </c>
      <c r="L85">
        <v>6</v>
      </c>
      <c r="M85">
        <v>70</v>
      </c>
    </row>
    <row r="86" spans="1:13" x14ac:dyDescent="0.3">
      <c r="A86">
        <v>442</v>
      </c>
      <c r="B86" t="s">
        <v>3766</v>
      </c>
      <c r="G86" s="5">
        <v>157</v>
      </c>
      <c r="H86" s="5" t="s">
        <v>692</v>
      </c>
      <c r="J86">
        <v>35</v>
      </c>
      <c r="K86" t="s">
        <v>305</v>
      </c>
      <c r="L86">
        <v>12</v>
      </c>
      <c r="M86">
        <v>11</v>
      </c>
    </row>
    <row r="87" spans="1:13" x14ac:dyDescent="0.3">
      <c r="A87">
        <v>51</v>
      </c>
      <c r="B87" t="s">
        <v>115</v>
      </c>
      <c r="G87" s="5">
        <v>55</v>
      </c>
      <c r="H87" s="5" t="s">
        <v>684</v>
      </c>
      <c r="J87">
        <v>302</v>
      </c>
      <c r="K87" t="s">
        <v>545</v>
      </c>
      <c r="L87">
        <v>12</v>
      </c>
      <c r="M87">
        <v>11</v>
      </c>
    </row>
    <row r="88" spans="1:13" x14ac:dyDescent="0.3">
      <c r="A88">
        <v>90</v>
      </c>
      <c r="B88" t="s">
        <v>134</v>
      </c>
      <c r="G88" s="5">
        <v>594</v>
      </c>
      <c r="H88" s="5" t="s">
        <v>764</v>
      </c>
      <c r="J88">
        <v>36</v>
      </c>
      <c r="K88" t="s">
        <v>306</v>
      </c>
      <c r="L88">
        <v>12</v>
      </c>
      <c r="M88">
        <v>11</v>
      </c>
    </row>
    <row r="89" spans="1:13" x14ac:dyDescent="0.3">
      <c r="A89">
        <v>53</v>
      </c>
      <c r="B89" t="s">
        <v>116</v>
      </c>
      <c r="G89" s="5">
        <v>609</v>
      </c>
      <c r="H89" s="5" t="s">
        <v>768</v>
      </c>
      <c r="J89">
        <v>313</v>
      </c>
      <c r="K89" t="s">
        <v>555</v>
      </c>
      <c r="L89">
        <v>12</v>
      </c>
      <c r="M89">
        <v>11</v>
      </c>
    </row>
    <row r="90" spans="1:13" x14ac:dyDescent="0.3">
      <c r="A90">
        <v>54</v>
      </c>
      <c r="B90" t="s">
        <v>117</v>
      </c>
      <c r="G90" s="5">
        <v>266</v>
      </c>
      <c r="H90" s="5" t="s">
        <v>705</v>
      </c>
      <c r="J90">
        <v>303</v>
      </c>
      <c r="K90" t="s">
        <v>546</v>
      </c>
      <c r="L90">
        <v>12</v>
      </c>
      <c r="M90">
        <v>11</v>
      </c>
    </row>
    <row r="91" spans="1:13" x14ac:dyDescent="0.3">
      <c r="A91">
        <v>55</v>
      </c>
      <c r="B91" t="s">
        <v>118</v>
      </c>
      <c r="G91" s="5">
        <v>1007</v>
      </c>
      <c r="H91" s="5" t="s">
        <v>824</v>
      </c>
      <c r="J91">
        <v>115</v>
      </c>
      <c r="K91" t="s">
        <v>382</v>
      </c>
      <c r="L91">
        <v>6</v>
      </c>
      <c r="M91">
        <v>49</v>
      </c>
    </row>
    <row r="92" spans="1:13" x14ac:dyDescent="0.3">
      <c r="A92">
        <v>155</v>
      </c>
      <c r="B92" t="s">
        <v>160</v>
      </c>
      <c r="G92" s="5">
        <v>742</v>
      </c>
      <c r="H92" s="5" t="s">
        <v>784</v>
      </c>
      <c r="J92">
        <v>38</v>
      </c>
      <c r="K92" t="s">
        <v>308</v>
      </c>
      <c r="L92">
        <v>12</v>
      </c>
      <c r="M92">
        <v>11</v>
      </c>
    </row>
    <row r="93" spans="1:13" x14ac:dyDescent="0.3">
      <c r="A93">
        <v>467</v>
      </c>
      <c r="B93" t="s">
        <v>3791</v>
      </c>
      <c r="G93" s="5">
        <v>921</v>
      </c>
      <c r="H93" s="5" t="s">
        <v>811</v>
      </c>
      <c r="J93">
        <v>37</v>
      </c>
      <c r="K93" t="s">
        <v>307</v>
      </c>
      <c r="L93">
        <v>15</v>
      </c>
      <c r="M93">
        <v>7</v>
      </c>
    </row>
    <row r="94" spans="1:13" ht="28.8" x14ac:dyDescent="0.3">
      <c r="A94">
        <v>11</v>
      </c>
      <c r="B94" t="s">
        <v>82</v>
      </c>
      <c r="G94" s="5">
        <v>816</v>
      </c>
      <c r="H94" s="5" t="s">
        <v>796</v>
      </c>
      <c r="J94">
        <v>196</v>
      </c>
      <c r="K94" t="s">
        <v>452</v>
      </c>
      <c r="L94">
        <v>12</v>
      </c>
      <c r="M94">
        <v>23</v>
      </c>
    </row>
    <row r="95" spans="1:13" ht="28.8" x14ac:dyDescent="0.3">
      <c r="A95">
        <v>94</v>
      </c>
      <c r="B95" t="s">
        <v>135</v>
      </c>
      <c r="G95" s="5">
        <v>604</v>
      </c>
      <c r="H95" s="5" t="s">
        <v>767</v>
      </c>
      <c r="J95">
        <v>257</v>
      </c>
      <c r="K95" t="s">
        <v>502</v>
      </c>
      <c r="L95">
        <v>12</v>
      </c>
      <c r="M95">
        <v>23</v>
      </c>
    </row>
    <row r="96" spans="1:13" x14ac:dyDescent="0.3">
      <c r="A96">
        <v>452</v>
      </c>
      <c r="B96" t="s">
        <v>3776</v>
      </c>
      <c r="G96" s="5">
        <v>1005</v>
      </c>
      <c r="H96" s="5" t="s">
        <v>822</v>
      </c>
      <c r="J96">
        <v>305</v>
      </c>
      <c r="K96" t="s">
        <v>547</v>
      </c>
      <c r="L96">
        <v>12</v>
      </c>
      <c r="M96">
        <v>11</v>
      </c>
    </row>
    <row r="97" spans="1:13" x14ac:dyDescent="0.3">
      <c r="A97">
        <v>57</v>
      </c>
      <c r="B97" t="s">
        <v>119</v>
      </c>
      <c r="G97" s="5">
        <v>836</v>
      </c>
      <c r="H97" s="5" t="s">
        <v>802</v>
      </c>
      <c r="J97">
        <v>306</v>
      </c>
      <c r="K97" t="s">
        <v>548</v>
      </c>
      <c r="L97">
        <v>12</v>
      </c>
      <c r="M97">
        <v>43</v>
      </c>
    </row>
    <row r="98" spans="1:13" x14ac:dyDescent="0.3">
      <c r="A98">
        <v>158</v>
      </c>
      <c r="B98" t="s">
        <v>161</v>
      </c>
      <c r="G98" s="5">
        <v>509</v>
      </c>
      <c r="H98" s="5" t="s">
        <v>754</v>
      </c>
      <c r="J98">
        <v>11</v>
      </c>
      <c r="K98" t="s">
        <v>283</v>
      </c>
      <c r="L98">
        <v>6</v>
      </c>
      <c r="M98">
        <v>49</v>
      </c>
    </row>
    <row r="99" spans="1:13" x14ac:dyDescent="0.3">
      <c r="A99">
        <v>420</v>
      </c>
      <c r="B99" t="s">
        <v>244</v>
      </c>
      <c r="G99" s="5">
        <v>304</v>
      </c>
      <c r="H99" s="5" t="s">
        <v>718</v>
      </c>
      <c r="J99">
        <v>307</v>
      </c>
      <c r="K99" t="s">
        <v>549</v>
      </c>
      <c r="L99">
        <v>4</v>
      </c>
      <c r="M99">
        <v>99</v>
      </c>
    </row>
    <row r="100" spans="1:13" x14ac:dyDescent="0.3">
      <c r="A100">
        <v>59</v>
      </c>
      <c r="B100" t="s">
        <v>120</v>
      </c>
      <c r="G100" s="5">
        <v>450</v>
      </c>
      <c r="H100" s="5" t="s">
        <v>746</v>
      </c>
      <c r="J100">
        <v>39</v>
      </c>
      <c r="K100" t="s">
        <v>309</v>
      </c>
      <c r="L100">
        <v>12</v>
      </c>
      <c r="M100">
        <v>23</v>
      </c>
    </row>
    <row r="101" spans="1:13" ht="28.8" x14ac:dyDescent="0.3">
      <c r="A101">
        <v>381</v>
      </c>
      <c r="B101" t="s">
        <v>209</v>
      </c>
      <c r="G101" s="5">
        <v>296</v>
      </c>
      <c r="H101" s="5" t="s">
        <v>713</v>
      </c>
      <c r="J101">
        <v>40</v>
      </c>
      <c r="K101" t="s">
        <v>310</v>
      </c>
      <c r="L101">
        <v>15</v>
      </c>
      <c r="M101">
        <v>22</v>
      </c>
    </row>
    <row r="102" spans="1:13" x14ac:dyDescent="0.3">
      <c r="A102">
        <v>60</v>
      </c>
      <c r="B102" t="s">
        <v>121</v>
      </c>
      <c r="G102" s="5">
        <v>376</v>
      </c>
      <c r="H102" s="5" t="s">
        <v>725</v>
      </c>
      <c r="J102">
        <v>41</v>
      </c>
      <c r="K102" t="s">
        <v>311</v>
      </c>
      <c r="L102">
        <v>7</v>
      </c>
      <c r="M102">
        <v>31</v>
      </c>
    </row>
    <row r="103" spans="1:13" x14ac:dyDescent="0.3">
      <c r="A103">
        <v>99</v>
      </c>
      <c r="B103" t="s">
        <v>136</v>
      </c>
      <c r="G103" s="5">
        <v>453</v>
      </c>
      <c r="H103" s="5" t="s">
        <v>747</v>
      </c>
      <c r="J103">
        <v>308</v>
      </c>
      <c r="K103" t="s">
        <v>550</v>
      </c>
      <c r="L103">
        <v>12</v>
      </c>
      <c r="M103">
        <v>11</v>
      </c>
    </row>
    <row r="104" spans="1:13" x14ac:dyDescent="0.3">
      <c r="A104">
        <v>61</v>
      </c>
      <c r="B104" t="s">
        <v>122</v>
      </c>
      <c r="G104" s="5">
        <v>639</v>
      </c>
      <c r="H104" s="5" t="s">
        <v>771</v>
      </c>
      <c r="J104">
        <v>42</v>
      </c>
      <c r="K104" t="s">
        <v>312</v>
      </c>
      <c r="L104">
        <v>6</v>
      </c>
      <c r="M104">
        <v>13</v>
      </c>
    </row>
    <row r="105" spans="1:13" x14ac:dyDescent="0.3">
      <c r="A105">
        <v>100</v>
      </c>
      <c r="B105" t="s">
        <v>137</v>
      </c>
      <c r="G105" s="5">
        <v>457</v>
      </c>
      <c r="H105" s="5" t="s">
        <v>669</v>
      </c>
      <c r="J105">
        <v>253</v>
      </c>
      <c r="K105" t="s">
        <v>498</v>
      </c>
      <c r="L105">
        <v>6</v>
      </c>
      <c r="M105">
        <v>49</v>
      </c>
    </row>
    <row r="106" spans="1:13" x14ac:dyDescent="0.3">
      <c r="A106">
        <v>400</v>
      </c>
      <c r="B106" t="s">
        <v>227</v>
      </c>
      <c r="G106" s="5">
        <v>11</v>
      </c>
      <c r="H106" s="5" t="s">
        <v>669</v>
      </c>
      <c r="J106">
        <v>309</v>
      </c>
      <c r="K106" t="s">
        <v>551</v>
      </c>
      <c r="L106">
        <v>12</v>
      </c>
      <c r="M106">
        <v>11</v>
      </c>
    </row>
    <row r="107" spans="1:13" ht="28.8" x14ac:dyDescent="0.3">
      <c r="A107">
        <v>411</v>
      </c>
      <c r="B107" t="s">
        <v>236</v>
      </c>
      <c r="G107" s="5">
        <v>447</v>
      </c>
      <c r="H107" s="5" t="s">
        <v>744</v>
      </c>
      <c r="J107">
        <v>310</v>
      </c>
      <c r="K107" t="s">
        <v>552</v>
      </c>
      <c r="L107">
        <v>6</v>
      </c>
      <c r="M107">
        <v>12</v>
      </c>
    </row>
    <row r="108" spans="1:13" ht="28.8" x14ac:dyDescent="0.3">
      <c r="A108">
        <v>412</v>
      </c>
      <c r="B108" t="s">
        <v>237</v>
      </c>
      <c r="G108" s="5">
        <v>773</v>
      </c>
      <c r="H108" s="5" t="s">
        <v>793</v>
      </c>
      <c r="J108">
        <v>245</v>
      </c>
      <c r="K108" t="s">
        <v>491</v>
      </c>
      <c r="L108">
        <v>13</v>
      </c>
      <c r="M108">
        <v>50</v>
      </c>
    </row>
    <row r="109" spans="1:13" x14ac:dyDescent="0.3">
      <c r="A109">
        <v>434</v>
      </c>
      <c r="B109" t="s">
        <v>254</v>
      </c>
      <c r="G109" s="5">
        <v>950</v>
      </c>
      <c r="H109" s="5" t="s">
        <v>813</v>
      </c>
      <c r="J109">
        <v>210</v>
      </c>
      <c r="K109" t="s">
        <v>463</v>
      </c>
      <c r="L109">
        <v>12</v>
      </c>
      <c r="M109">
        <v>80</v>
      </c>
    </row>
    <row r="110" spans="1:13" x14ac:dyDescent="0.3">
      <c r="A110">
        <v>473</v>
      </c>
      <c r="B110" t="s">
        <v>3796</v>
      </c>
      <c r="G110" s="5">
        <v>494</v>
      </c>
      <c r="H110" s="5" t="s">
        <v>751</v>
      </c>
      <c r="J110">
        <v>1</v>
      </c>
      <c r="K110" t="s">
        <v>275</v>
      </c>
      <c r="L110">
        <v>15</v>
      </c>
      <c r="M110">
        <v>1</v>
      </c>
    </row>
    <row r="111" spans="1:13" x14ac:dyDescent="0.3">
      <c r="A111">
        <v>64</v>
      </c>
      <c r="B111" t="s">
        <v>123</v>
      </c>
      <c r="G111" s="5">
        <v>159</v>
      </c>
      <c r="H111" s="5" t="s">
        <v>694</v>
      </c>
      <c r="J111">
        <v>311</v>
      </c>
      <c r="K111" t="s">
        <v>553</v>
      </c>
      <c r="L111">
        <v>13</v>
      </c>
      <c r="M111">
        <v>10</v>
      </c>
    </row>
    <row r="112" spans="1:13" x14ac:dyDescent="0.3">
      <c r="A112">
        <v>1</v>
      </c>
      <c r="B112" t="s">
        <v>73</v>
      </c>
      <c r="G112" s="5">
        <v>21</v>
      </c>
      <c r="H112" s="5" t="s">
        <v>672</v>
      </c>
      <c r="J112">
        <v>230</v>
      </c>
      <c r="K112" t="s">
        <v>479</v>
      </c>
      <c r="L112">
        <v>4</v>
      </c>
      <c r="M112">
        <v>96</v>
      </c>
    </row>
    <row r="113" spans="1:13" x14ac:dyDescent="0.3">
      <c r="A113">
        <v>104</v>
      </c>
      <c r="B113" t="s">
        <v>138</v>
      </c>
      <c r="G113" s="5">
        <v>403</v>
      </c>
      <c r="H113" s="5" t="s">
        <v>733</v>
      </c>
      <c r="J113">
        <v>312</v>
      </c>
      <c r="K113" t="s">
        <v>554</v>
      </c>
      <c r="L113">
        <v>12</v>
      </c>
      <c r="M113">
        <v>11</v>
      </c>
    </row>
    <row r="114" spans="1:13" x14ac:dyDescent="0.3">
      <c r="A114">
        <v>105</v>
      </c>
      <c r="B114" t="s">
        <v>139</v>
      </c>
      <c r="G114" s="5">
        <v>725</v>
      </c>
      <c r="H114" s="5" t="s">
        <v>782</v>
      </c>
      <c r="J114">
        <v>314</v>
      </c>
      <c r="K114" t="s">
        <v>556</v>
      </c>
      <c r="L114">
        <v>12</v>
      </c>
      <c r="M114">
        <v>11</v>
      </c>
    </row>
    <row r="115" spans="1:13" x14ac:dyDescent="0.3">
      <c r="A115">
        <v>65</v>
      </c>
      <c r="B115" t="s">
        <v>124</v>
      </c>
      <c r="G115" s="5">
        <v>188</v>
      </c>
      <c r="H115" s="5" t="s">
        <v>695</v>
      </c>
      <c r="J115">
        <v>395</v>
      </c>
      <c r="K115" t="s">
        <v>637</v>
      </c>
      <c r="L115">
        <v>6</v>
      </c>
      <c r="M115">
        <v>12</v>
      </c>
    </row>
    <row r="116" spans="1:13" x14ac:dyDescent="0.3">
      <c r="A116">
        <v>306</v>
      </c>
      <c r="B116" t="s">
        <v>189</v>
      </c>
      <c r="G116" s="5">
        <v>524</v>
      </c>
      <c r="H116" s="5" t="s">
        <v>757</v>
      </c>
      <c r="J116">
        <v>16</v>
      </c>
      <c r="K116" t="s">
        <v>288</v>
      </c>
      <c r="L116">
        <v>12</v>
      </c>
      <c r="M116">
        <v>11</v>
      </c>
    </row>
    <row r="117" spans="1:13" x14ac:dyDescent="0.3">
      <c r="A117">
        <v>106</v>
      </c>
      <c r="B117" t="s">
        <v>140</v>
      </c>
      <c r="G117" s="5">
        <v>43</v>
      </c>
      <c r="H117" s="5" t="s">
        <v>683</v>
      </c>
      <c r="J117">
        <v>239</v>
      </c>
      <c r="K117" t="s">
        <v>485</v>
      </c>
      <c r="L117">
        <v>6</v>
      </c>
      <c r="M117">
        <v>13</v>
      </c>
    </row>
    <row r="118" spans="1:13" x14ac:dyDescent="0.3">
      <c r="A118">
        <v>69</v>
      </c>
      <c r="B118" t="s">
        <v>126</v>
      </c>
      <c r="G118" s="5">
        <v>908</v>
      </c>
      <c r="H118" s="5" t="s">
        <v>810</v>
      </c>
      <c r="J118">
        <v>43</v>
      </c>
      <c r="K118" t="s">
        <v>313</v>
      </c>
      <c r="L118">
        <v>6</v>
      </c>
      <c r="M118">
        <v>13</v>
      </c>
    </row>
    <row r="119" spans="1:13" x14ac:dyDescent="0.3">
      <c r="A119">
        <v>388</v>
      </c>
      <c r="B119" t="s">
        <v>215</v>
      </c>
      <c r="G119" s="5">
        <v>714</v>
      </c>
      <c r="H119" s="5" t="s">
        <v>777</v>
      </c>
      <c r="J119">
        <v>246</v>
      </c>
      <c r="K119" t="s">
        <v>492</v>
      </c>
      <c r="L119">
        <v>13</v>
      </c>
      <c r="M119">
        <v>21</v>
      </c>
    </row>
    <row r="120" spans="1:13" x14ac:dyDescent="0.3">
      <c r="A120">
        <v>4</v>
      </c>
      <c r="B120" t="s">
        <v>76</v>
      </c>
      <c r="G120" s="5">
        <v>353</v>
      </c>
      <c r="H120" s="5" t="s">
        <v>723</v>
      </c>
      <c r="J120">
        <v>208</v>
      </c>
      <c r="K120" t="s">
        <v>462</v>
      </c>
      <c r="L120">
        <v>6</v>
      </c>
      <c r="M120">
        <v>13</v>
      </c>
    </row>
    <row r="121" spans="1:13" ht="28.8" x14ac:dyDescent="0.3">
      <c r="A121">
        <v>67</v>
      </c>
      <c r="B121" t="s">
        <v>125</v>
      </c>
      <c r="G121" s="5">
        <v>224</v>
      </c>
      <c r="H121" s="5" t="s">
        <v>698</v>
      </c>
      <c r="J121">
        <v>211</v>
      </c>
      <c r="K121" t="s">
        <v>464</v>
      </c>
      <c r="L121">
        <v>6</v>
      </c>
      <c r="M121">
        <v>13</v>
      </c>
    </row>
    <row r="122" spans="1:13" x14ac:dyDescent="0.3">
      <c r="A122">
        <v>70</v>
      </c>
      <c r="B122" t="s">
        <v>127</v>
      </c>
      <c r="G122" s="5">
        <v>4</v>
      </c>
      <c r="H122" s="5" t="s">
        <v>663</v>
      </c>
      <c r="J122">
        <v>396</v>
      </c>
      <c r="K122" t="s">
        <v>638</v>
      </c>
      <c r="L122">
        <v>6</v>
      </c>
      <c r="M122">
        <v>12</v>
      </c>
    </row>
    <row r="123" spans="1:13" x14ac:dyDescent="0.3">
      <c r="A123">
        <v>72</v>
      </c>
      <c r="B123" t="s">
        <v>128</v>
      </c>
      <c r="G123" s="5">
        <v>40</v>
      </c>
      <c r="H123" s="5" t="s">
        <v>682</v>
      </c>
      <c r="J123">
        <v>161</v>
      </c>
      <c r="K123" t="s">
        <v>423</v>
      </c>
      <c r="L123">
        <v>13</v>
      </c>
      <c r="M123">
        <v>84</v>
      </c>
    </row>
    <row r="124" spans="1:13" x14ac:dyDescent="0.3">
      <c r="A124">
        <v>395</v>
      </c>
      <c r="B124" t="s">
        <v>222</v>
      </c>
      <c r="G124" s="5">
        <v>845</v>
      </c>
      <c r="H124" s="5" t="s">
        <v>804</v>
      </c>
      <c r="J124">
        <v>198</v>
      </c>
      <c r="K124" t="s">
        <v>454</v>
      </c>
      <c r="L124">
        <v>12</v>
      </c>
      <c r="M124">
        <v>61</v>
      </c>
    </row>
    <row r="125" spans="1:13" ht="28.8" x14ac:dyDescent="0.3">
      <c r="A125">
        <v>410</v>
      </c>
      <c r="B125" t="s">
        <v>235</v>
      </c>
      <c r="G125" s="5">
        <v>858</v>
      </c>
      <c r="H125" s="5" t="s">
        <v>806</v>
      </c>
      <c r="J125">
        <v>402</v>
      </c>
      <c r="K125" t="s">
        <v>643</v>
      </c>
      <c r="L125">
        <v>12</v>
      </c>
      <c r="M125">
        <v>11</v>
      </c>
    </row>
    <row r="126" spans="1:13" x14ac:dyDescent="0.3">
      <c r="A126">
        <v>366</v>
      </c>
      <c r="B126" t="s">
        <v>203</v>
      </c>
      <c r="G126" s="5">
        <v>59</v>
      </c>
      <c r="H126" s="5" t="s">
        <v>688</v>
      </c>
      <c r="J126">
        <v>44</v>
      </c>
      <c r="K126" t="s">
        <v>314</v>
      </c>
      <c r="L126">
        <v>12</v>
      </c>
      <c r="M126">
        <v>11</v>
      </c>
    </row>
    <row r="127" spans="1:13" x14ac:dyDescent="0.3">
      <c r="A127">
        <v>111</v>
      </c>
      <c r="B127" t="s">
        <v>141</v>
      </c>
      <c r="G127" s="5">
        <v>395</v>
      </c>
      <c r="H127" s="5" t="s">
        <v>729</v>
      </c>
      <c r="J127">
        <v>403</v>
      </c>
      <c r="K127" t="s">
        <v>644</v>
      </c>
      <c r="L127">
        <v>16</v>
      </c>
      <c r="M127">
        <v>4</v>
      </c>
    </row>
    <row r="128" spans="1:13" x14ac:dyDescent="0.3">
      <c r="A128">
        <v>474</v>
      </c>
      <c r="B128" t="s">
        <v>3797</v>
      </c>
      <c r="G128" s="5">
        <v>3</v>
      </c>
      <c r="H128" s="5" t="s">
        <v>662</v>
      </c>
      <c r="J128">
        <v>404</v>
      </c>
      <c r="K128" t="s">
        <v>645</v>
      </c>
      <c r="L128">
        <v>16</v>
      </c>
      <c r="M128">
        <v>56</v>
      </c>
    </row>
    <row r="129" spans="1:13" x14ac:dyDescent="0.3">
      <c r="A129">
        <v>112</v>
      </c>
      <c r="B129" t="s">
        <v>142</v>
      </c>
      <c r="G129" s="5">
        <v>995</v>
      </c>
      <c r="H129" s="5" t="s">
        <v>821</v>
      </c>
      <c r="J129">
        <v>169</v>
      </c>
      <c r="K129" t="s">
        <v>426</v>
      </c>
      <c r="L129">
        <v>12</v>
      </c>
      <c r="M129">
        <v>88</v>
      </c>
    </row>
    <row r="130" spans="1:13" x14ac:dyDescent="0.3">
      <c r="A130">
        <v>113</v>
      </c>
      <c r="B130" t="s">
        <v>143</v>
      </c>
      <c r="G130" s="5">
        <v>313</v>
      </c>
      <c r="H130" s="5" t="s">
        <v>719</v>
      </c>
      <c r="J130">
        <v>405</v>
      </c>
      <c r="K130" t="s">
        <v>646</v>
      </c>
      <c r="L130">
        <v>12</v>
      </c>
      <c r="M130">
        <v>57</v>
      </c>
    </row>
    <row r="131" spans="1:13" x14ac:dyDescent="0.3">
      <c r="A131">
        <v>433</v>
      </c>
      <c r="B131" t="s">
        <v>253</v>
      </c>
      <c r="G131" s="5">
        <v>672</v>
      </c>
      <c r="H131" s="5" t="s">
        <v>774</v>
      </c>
      <c r="J131">
        <v>315</v>
      </c>
      <c r="K131" t="s">
        <v>557</v>
      </c>
      <c r="L131">
        <v>13</v>
      </c>
      <c r="M131">
        <v>18</v>
      </c>
    </row>
    <row r="132" spans="1:13" x14ac:dyDescent="0.3">
      <c r="A132">
        <v>114</v>
      </c>
      <c r="B132" t="s">
        <v>144</v>
      </c>
      <c r="G132" s="5">
        <v>56</v>
      </c>
      <c r="H132" s="5" t="s">
        <v>685</v>
      </c>
      <c r="J132">
        <v>171</v>
      </c>
      <c r="K132" t="s">
        <v>428</v>
      </c>
      <c r="L132">
        <v>13</v>
      </c>
      <c r="M132">
        <v>39</v>
      </c>
    </row>
    <row r="133" spans="1:13" x14ac:dyDescent="0.3">
      <c r="A133">
        <v>318</v>
      </c>
      <c r="B133" t="s">
        <v>190</v>
      </c>
      <c r="G133" s="5">
        <v>539</v>
      </c>
      <c r="H133" s="5" t="s">
        <v>759</v>
      </c>
      <c r="J133">
        <v>252</v>
      </c>
      <c r="K133" t="s">
        <v>497</v>
      </c>
      <c r="L133">
        <v>6</v>
      </c>
      <c r="M133">
        <v>49</v>
      </c>
    </row>
    <row r="134" spans="1:13" x14ac:dyDescent="0.3">
      <c r="A134">
        <v>116</v>
      </c>
      <c r="B134" t="s">
        <v>145</v>
      </c>
      <c r="G134" s="5">
        <v>35</v>
      </c>
      <c r="H134" s="5" t="s">
        <v>679</v>
      </c>
      <c r="J134">
        <v>316</v>
      </c>
      <c r="K134" t="s">
        <v>558</v>
      </c>
      <c r="L134">
        <v>12</v>
      </c>
      <c r="M134">
        <v>11</v>
      </c>
    </row>
    <row r="135" spans="1:13" x14ac:dyDescent="0.3">
      <c r="A135">
        <v>179</v>
      </c>
      <c r="B135" t="s">
        <v>162</v>
      </c>
      <c r="G135" s="5">
        <v>630</v>
      </c>
      <c r="H135" s="5" t="s">
        <v>770</v>
      </c>
      <c r="J135">
        <v>45</v>
      </c>
      <c r="K135" t="s">
        <v>315</v>
      </c>
      <c r="L135">
        <v>6</v>
      </c>
      <c r="M135">
        <v>49</v>
      </c>
    </row>
    <row r="136" spans="1:13" x14ac:dyDescent="0.3">
      <c r="A136">
        <v>118</v>
      </c>
      <c r="B136" t="s">
        <v>146</v>
      </c>
      <c r="G136" s="5">
        <v>472</v>
      </c>
      <c r="H136" s="5" t="s">
        <v>749</v>
      </c>
      <c r="J136">
        <v>46</v>
      </c>
      <c r="K136" t="s">
        <v>316</v>
      </c>
      <c r="L136">
        <v>7</v>
      </c>
      <c r="M136">
        <v>108</v>
      </c>
    </row>
    <row r="137" spans="1:13" x14ac:dyDescent="0.3">
      <c r="A137">
        <v>466</v>
      </c>
      <c r="B137" t="s">
        <v>3790</v>
      </c>
      <c r="G137" s="5">
        <v>821</v>
      </c>
      <c r="H137" s="5" t="s">
        <v>798</v>
      </c>
      <c r="J137">
        <v>160</v>
      </c>
      <c r="K137" t="s">
        <v>422</v>
      </c>
      <c r="L137">
        <v>6</v>
      </c>
      <c r="M137">
        <v>49</v>
      </c>
    </row>
    <row r="138" spans="1:13" x14ac:dyDescent="0.3">
      <c r="A138">
        <v>460</v>
      </c>
      <c r="B138" t="s">
        <v>3784</v>
      </c>
      <c r="G138" s="5">
        <v>1010</v>
      </c>
      <c r="H138" s="5" t="s">
        <v>827</v>
      </c>
      <c r="J138">
        <v>47</v>
      </c>
      <c r="K138" t="s">
        <v>317</v>
      </c>
      <c r="L138">
        <v>6</v>
      </c>
      <c r="M138">
        <v>13</v>
      </c>
    </row>
    <row r="139" spans="1:13" x14ac:dyDescent="0.3">
      <c r="A139">
        <v>421</v>
      </c>
      <c r="B139" t="s">
        <v>245</v>
      </c>
      <c r="G139" s="5">
        <v>58</v>
      </c>
      <c r="H139" s="5" t="s">
        <v>687</v>
      </c>
      <c r="J139">
        <v>317</v>
      </c>
      <c r="K139" t="s">
        <v>559</v>
      </c>
      <c r="L139">
        <v>12</v>
      </c>
      <c r="M139">
        <v>11</v>
      </c>
    </row>
    <row r="140" spans="1:13" x14ac:dyDescent="0.3">
      <c r="A140">
        <v>456</v>
      </c>
      <c r="B140" t="s">
        <v>3780</v>
      </c>
      <c r="G140" s="5">
        <v>1</v>
      </c>
      <c r="H140" s="5" t="s">
        <v>660</v>
      </c>
      <c r="J140">
        <v>318</v>
      </c>
      <c r="K140" t="s">
        <v>560</v>
      </c>
      <c r="L140">
        <v>13</v>
      </c>
      <c r="M140">
        <v>75</v>
      </c>
    </row>
    <row r="141" spans="1:13" x14ac:dyDescent="0.3">
      <c r="A141">
        <v>468</v>
      </c>
      <c r="B141" t="s">
        <v>3792</v>
      </c>
      <c r="G141" s="5">
        <v>104</v>
      </c>
      <c r="H141" s="5" t="s">
        <v>689</v>
      </c>
      <c r="J141">
        <v>159</v>
      </c>
      <c r="K141" t="s">
        <v>421</v>
      </c>
      <c r="L141">
        <v>12</v>
      </c>
      <c r="M141">
        <v>11</v>
      </c>
    </row>
    <row r="142" spans="1:13" x14ac:dyDescent="0.3">
      <c r="A142">
        <v>119</v>
      </c>
      <c r="B142" t="s">
        <v>147</v>
      </c>
      <c r="G142" s="5">
        <v>401</v>
      </c>
      <c r="H142" s="5" t="s">
        <v>732</v>
      </c>
      <c r="J142">
        <v>158</v>
      </c>
      <c r="K142" t="s">
        <v>420</v>
      </c>
      <c r="L142">
        <v>6</v>
      </c>
      <c r="M142">
        <v>13</v>
      </c>
    </row>
    <row r="143" spans="1:13" x14ac:dyDescent="0.3">
      <c r="A143">
        <v>414</v>
      </c>
      <c r="B143" t="s">
        <v>238</v>
      </c>
      <c r="G143" s="5">
        <v>396</v>
      </c>
      <c r="H143" s="5" t="s">
        <v>730</v>
      </c>
      <c r="J143">
        <v>193</v>
      </c>
      <c r="K143" t="s">
        <v>449</v>
      </c>
      <c r="L143">
        <v>6</v>
      </c>
      <c r="M143">
        <v>13</v>
      </c>
    </row>
    <row r="144" spans="1:13" x14ac:dyDescent="0.3">
      <c r="A144">
        <v>406</v>
      </c>
      <c r="B144" t="s">
        <v>231</v>
      </c>
      <c r="G144" s="5">
        <v>267</v>
      </c>
      <c r="H144" s="5" t="s">
        <v>706</v>
      </c>
      <c r="J144">
        <v>319</v>
      </c>
      <c r="K144" t="s">
        <v>561</v>
      </c>
      <c r="L144">
        <v>12</v>
      </c>
      <c r="M144">
        <v>77</v>
      </c>
    </row>
    <row r="145" spans="1:13" x14ac:dyDescent="0.3">
      <c r="A145">
        <v>441</v>
      </c>
      <c r="B145" t="s">
        <v>3765</v>
      </c>
      <c r="G145" s="5">
        <v>392</v>
      </c>
      <c r="H145" s="5" t="s">
        <v>728</v>
      </c>
      <c r="J145">
        <v>214</v>
      </c>
      <c r="K145" t="s">
        <v>466</v>
      </c>
      <c r="L145">
        <v>12</v>
      </c>
      <c r="M145">
        <v>57</v>
      </c>
    </row>
    <row r="146" spans="1:13" ht="28.8" x14ac:dyDescent="0.3">
      <c r="A146">
        <v>445</v>
      </c>
      <c r="B146" t="s">
        <v>3769</v>
      </c>
      <c r="G146" s="5">
        <v>718</v>
      </c>
      <c r="H146" s="5" t="s">
        <v>780</v>
      </c>
      <c r="J146">
        <v>320</v>
      </c>
      <c r="K146" t="s">
        <v>562</v>
      </c>
      <c r="L146">
        <v>12</v>
      </c>
      <c r="M146">
        <v>23</v>
      </c>
    </row>
    <row r="147" spans="1:13" x14ac:dyDescent="0.3">
      <c r="A147">
        <v>120</v>
      </c>
      <c r="B147" t="s">
        <v>148</v>
      </c>
      <c r="G147" s="5">
        <v>421</v>
      </c>
      <c r="H147" s="5" t="s">
        <v>737</v>
      </c>
      <c r="J147">
        <v>215</v>
      </c>
      <c r="K147" t="s">
        <v>467</v>
      </c>
      <c r="L147">
        <v>4</v>
      </c>
      <c r="M147">
        <v>99</v>
      </c>
    </row>
    <row r="148" spans="1:13" x14ac:dyDescent="0.3">
      <c r="A148">
        <v>83</v>
      </c>
      <c r="B148" t="s">
        <v>132</v>
      </c>
      <c r="G148" s="5">
        <v>343</v>
      </c>
      <c r="H148" s="5" t="s">
        <v>722</v>
      </c>
      <c r="J148">
        <v>406</v>
      </c>
      <c r="K148" t="s">
        <v>1179</v>
      </c>
      <c r="L148">
        <v>12</v>
      </c>
      <c r="M148">
        <v>11</v>
      </c>
    </row>
    <row r="149" spans="1:13" ht="28.8" x14ac:dyDescent="0.3">
      <c r="A149">
        <v>121</v>
      </c>
      <c r="B149" t="s">
        <v>149</v>
      </c>
      <c r="G149" s="5">
        <v>31</v>
      </c>
      <c r="H149" s="5" t="s">
        <v>677</v>
      </c>
      <c r="J149">
        <v>48</v>
      </c>
      <c r="K149" t="s">
        <v>318</v>
      </c>
      <c r="L149">
        <v>12</v>
      </c>
      <c r="M149">
        <v>23</v>
      </c>
    </row>
    <row r="150" spans="1:13" x14ac:dyDescent="0.3">
      <c r="A150">
        <v>324</v>
      </c>
      <c r="B150" t="s">
        <v>191</v>
      </c>
      <c r="G150" s="5">
        <v>622</v>
      </c>
      <c r="H150" s="5" t="s">
        <v>769</v>
      </c>
      <c r="J150">
        <v>156</v>
      </c>
      <c r="K150" t="s">
        <v>418</v>
      </c>
      <c r="L150">
        <v>6</v>
      </c>
      <c r="M150">
        <v>13</v>
      </c>
    </row>
    <row r="151" spans="1:13" x14ac:dyDescent="0.3">
      <c r="A151">
        <v>122</v>
      </c>
      <c r="B151" t="s">
        <v>150</v>
      </c>
      <c r="G151" s="5">
        <v>106</v>
      </c>
      <c r="H151" s="5" t="s">
        <v>691</v>
      </c>
      <c r="J151">
        <v>213</v>
      </c>
      <c r="K151" t="s">
        <v>465</v>
      </c>
      <c r="L151">
        <v>15</v>
      </c>
      <c r="M151">
        <v>48</v>
      </c>
    </row>
    <row r="152" spans="1:13" x14ac:dyDescent="0.3">
      <c r="A152">
        <v>326</v>
      </c>
      <c r="B152" t="s">
        <v>192</v>
      </c>
      <c r="G152" s="5">
        <v>269</v>
      </c>
      <c r="H152" s="5" t="s">
        <v>707</v>
      </c>
      <c r="J152">
        <v>321</v>
      </c>
      <c r="K152" t="s">
        <v>563</v>
      </c>
      <c r="L152">
        <v>12</v>
      </c>
      <c r="M152">
        <v>11</v>
      </c>
    </row>
    <row r="153" spans="1:13" x14ac:dyDescent="0.3">
      <c r="A153">
        <v>124</v>
      </c>
      <c r="B153" t="s">
        <v>151</v>
      </c>
      <c r="G153" s="5">
        <v>479</v>
      </c>
      <c r="H153" s="5" t="s">
        <v>750</v>
      </c>
      <c r="J153">
        <v>49</v>
      </c>
      <c r="K153" t="s">
        <v>319</v>
      </c>
      <c r="L153">
        <v>13</v>
      </c>
      <c r="M153">
        <v>17</v>
      </c>
    </row>
    <row r="154" spans="1:13" x14ac:dyDescent="0.3">
      <c r="A154">
        <v>189</v>
      </c>
      <c r="B154" t="s">
        <v>164</v>
      </c>
      <c r="G154" s="5">
        <v>749</v>
      </c>
      <c r="H154" s="5" t="s">
        <v>788</v>
      </c>
      <c r="J154">
        <v>50</v>
      </c>
      <c r="K154" t="s">
        <v>320</v>
      </c>
      <c r="L154">
        <v>13</v>
      </c>
      <c r="M154">
        <v>17</v>
      </c>
    </row>
    <row r="155" spans="1:13" x14ac:dyDescent="0.3">
      <c r="A155">
        <v>188</v>
      </c>
      <c r="B155" t="s">
        <v>163</v>
      </c>
      <c r="G155" s="5">
        <v>504</v>
      </c>
      <c r="H155" s="5" t="s">
        <v>752</v>
      </c>
      <c r="J155">
        <v>322</v>
      </c>
      <c r="K155" t="s">
        <v>564</v>
      </c>
      <c r="L155">
        <v>4</v>
      </c>
      <c r="M155">
        <v>99</v>
      </c>
    </row>
    <row r="156" spans="1:13" x14ac:dyDescent="0.3">
      <c r="A156">
        <v>125</v>
      </c>
      <c r="B156" t="s">
        <v>152</v>
      </c>
      <c r="G156" s="5">
        <v>730</v>
      </c>
      <c r="H156" s="5" t="s">
        <v>783</v>
      </c>
      <c r="J156">
        <v>51</v>
      </c>
      <c r="K156" t="s">
        <v>321</v>
      </c>
      <c r="L156">
        <v>12</v>
      </c>
      <c r="M156">
        <v>64</v>
      </c>
    </row>
    <row r="157" spans="1:13" x14ac:dyDescent="0.3">
      <c r="A157">
        <v>191</v>
      </c>
      <c r="B157" t="s">
        <v>166</v>
      </c>
      <c r="G157" s="5">
        <v>951</v>
      </c>
      <c r="H157" s="5" t="s">
        <v>814</v>
      </c>
      <c r="J157">
        <v>407</v>
      </c>
      <c r="K157" t="s">
        <v>647</v>
      </c>
      <c r="L157">
        <v>16</v>
      </c>
      <c r="M157">
        <v>82</v>
      </c>
    </row>
    <row r="158" spans="1:13" x14ac:dyDescent="0.3">
      <c r="A158">
        <v>127</v>
      </c>
      <c r="B158" t="s">
        <v>154</v>
      </c>
      <c r="G158" s="5">
        <v>236</v>
      </c>
      <c r="H158" s="5" t="s">
        <v>700</v>
      </c>
      <c r="J158">
        <v>323</v>
      </c>
      <c r="K158" t="s">
        <v>565</v>
      </c>
      <c r="L158">
        <v>12</v>
      </c>
      <c r="M158">
        <v>11</v>
      </c>
    </row>
    <row r="159" spans="1:13" x14ac:dyDescent="0.3">
      <c r="A159">
        <v>126</v>
      </c>
      <c r="B159" t="s">
        <v>153</v>
      </c>
      <c r="G159" s="5">
        <v>297</v>
      </c>
      <c r="H159" s="5" t="s">
        <v>714</v>
      </c>
      <c r="J159">
        <v>408</v>
      </c>
      <c r="K159" t="s">
        <v>648</v>
      </c>
      <c r="L159">
        <v>16</v>
      </c>
      <c r="M159">
        <v>82</v>
      </c>
    </row>
    <row r="160" spans="1:13" x14ac:dyDescent="0.3">
      <c r="A160">
        <v>190</v>
      </c>
      <c r="B160" t="s">
        <v>165</v>
      </c>
      <c r="G160" s="5">
        <v>971</v>
      </c>
      <c r="H160" s="5" t="s">
        <v>819</v>
      </c>
      <c r="J160">
        <v>324</v>
      </c>
      <c r="K160" t="s">
        <v>566</v>
      </c>
      <c r="L160">
        <v>12</v>
      </c>
      <c r="M160">
        <v>36</v>
      </c>
    </row>
    <row r="161" spans="1:13" x14ac:dyDescent="0.3">
      <c r="A161">
        <v>332</v>
      </c>
      <c r="B161" t="s">
        <v>193</v>
      </c>
      <c r="G161" s="5">
        <v>272</v>
      </c>
      <c r="H161" s="5" t="s">
        <v>708</v>
      </c>
      <c r="J161">
        <v>325</v>
      </c>
      <c r="K161" t="s">
        <v>567</v>
      </c>
      <c r="L161">
        <v>7</v>
      </c>
      <c r="M161">
        <v>67</v>
      </c>
    </row>
    <row r="162" spans="1:13" x14ac:dyDescent="0.3">
      <c r="A162">
        <v>129</v>
      </c>
      <c r="B162" t="s">
        <v>155</v>
      </c>
      <c r="G162" s="5">
        <v>25</v>
      </c>
      <c r="H162" s="5" t="s">
        <v>674</v>
      </c>
      <c r="J162">
        <v>418</v>
      </c>
      <c r="K162" t="s">
        <v>1180</v>
      </c>
      <c r="L162">
        <v>6</v>
      </c>
      <c r="M162">
        <v>12</v>
      </c>
    </row>
    <row r="163" spans="1:13" x14ac:dyDescent="0.3">
      <c r="A163">
        <v>130</v>
      </c>
      <c r="B163" t="s">
        <v>156</v>
      </c>
      <c r="G163" s="5">
        <v>368</v>
      </c>
      <c r="H163" s="5" t="s">
        <v>724</v>
      </c>
      <c r="J163">
        <v>326</v>
      </c>
      <c r="K163" t="s">
        <v>568</v>
      </c>
      <c r="L163">
        <v>12</v>
      </c>
      <c r="M163">
        <v>11</v>
      </c>
    </row>
    <row r="164" spans="1:13" x14ac:dyDescent="0.3">
      <c r="A164">
        <v>405</v>
      </c>
      <c r="B164" t="s">
        <v>230</v>
      </c>
      <c r="G164" s="5">
        <v>764</v>
      </c>
      <c r="H164" s="5" t="s">
        <v>791</v>
      </c>
      <c r="J164">
        <v>173</v>
      </c>
      <c r="K164" t="s">
        <v>430</v>
      </c>
      <c r="L164">
        <v>6</v>
      </c>
      <c r="M164">
        <v>70</v>
      </c>
    </row>
    <row r="165" spans="1:13" x14ac:dyDescent="0.3">
      <c r="A165">
        <v>396</v>
      </c>
      <c r="B165" t="s">
        <v>223</v>
      </c>
      <c r="G165" s="5">
        <v>581</v>
      </c>
      <c r="H165" s="5" t="s">
        <v>763</v>
      </c>
      <c r="J165">
        <v>389</v>
      </c>
      <c r="K165" t="s">
        <v>631</v>
      </c>
      <c r="L165">
        <v>12</v>
      </c>
      <c r="M165">
        <v>57</v>
      </c>
    </row>
    <row r="166" spans="1:13" ht="28.8" x14ac:dyDescent="0.3">
      <c r="A166">
        <v>475</v>
      </c>
      <c r="B166" t="s">
        <v>3798</v>
      </c>
      <c r="G166" s="5">
        <v>433</v>
      </c>
      <c r="H166" s="5" t="s">
        <v>739</v>
      </c>
      <c r="J166">
        <v>327</v>
      </c>
      <c r="K166" t="s">
        <v>569</v>
      </c>
      <c r="L166">
        <v>13</v>
      </c>
      <c r="M166">
        <v>75</v>
      </c>
    </row>
    <row r="167" spans="1:13" x14ac:dyDescent="0.3">
      <c r="A167">
        <v>358</v>
      </c>
      <c r="B167" t="s">
        <v>199</v>
      </c>
      <c r="G167" s="5">
        <v>428</v>
      </c>
      <c r="H167" s="5" t="s">
        <v>738</v>
      </c>
      <c r="J167">
        <v>237</v>
      </c>
      <c r="K167" t="s">
        <v>483</v>
      </c>
      <c r="L167">
        <v>6</v>
      </c>
      <c r="M167">
        <v>13</v>
      </c>
    </row>
    <row r="168" spans="1:13" x14ac:dyDescent="0.3">
      <c r="A168">
        <v>131</v>
      </c>
      <c r="B168" t="s">
        <v>157</v>
      </c>
      <c r="G168" s="5">
        <v>558</v>
      </c>
      <c r="H168" s="5" t="s">
        <v>761</v>
      </c>
      <c r="J168">
        <v>155</v>
      </c>
      <c r="K168" t="s">
        <v>417</v>
      </c>
      <c r="L168">
        <v>6</v>
      </c>
      <c r="M168">
        <v>13</v>
      </c>
    </row>
    <row r="169" spans="1:13" x14ac:dyDescent="0.3">
      <c r="A169">
        <v>7</v>
      </c>
      <c r="B169" t="s">
        <v>79</v>
      </c>
      <c r="G169" s="5">
        <v>377</v>
      </c>
      <c r="H169" s="5" t="s">
        <v>726</v>
      </c>
      <c r="J169">
        <v>154</v>
      </c>
      <c r="K169" t="s">
        <v>416</v>
      </c>
      <c r="L169">
        <v>6</v>
      </c>
      <c r="M169">
        <v>70</v>
      </c>
    </row>
    <row r="170" spans="1:13" x14ac:dyDescent="0.3">
      <c r="A170">
        <v>132</v>
      </c>
      <c r="B170" t="s">
        <v>158</v>
      </c>
      <c r="G170" s="5">
        <v>597</v>
      </c>
      <c r="H170" s="5" t="s">
        <v>765</v>
      </c>
      <c r="J170">
        <v>226</v>
      </c>
      <c r="K170" t="s">
        <v>475</v>
      </c>
      <c r="L170">
        <v>7</v>
      </c>
      <c r="M170">
        <v>108</v>
      </c>
    </row>
    <row r="171" spans="1:13" x14ac:dyDescent="0.3">
      <c r="A171">
        <v>259</v>
      </c>
      <c r="B171" t="s">
        <v>171</v>
      </c>
      <c r="G171" s="5">
        <v>466</v>
      </c>
      <c r="H171" s="5" t="s">
        <v>748</v>
      </c>
      <c r="J171">
        <v>328</v>
      </c>
      <c r="K171" t="s">
        <v>570</v>
      </c>
      <c r="L171">
        <v>13</v>
      </c>
      <c r="M171">
        <v>111</v>
      </c>
    </row>
    <row r="172" spans="1:13" x14ac:dyDescent="0.3">
      <c r="A172">
        <v>260</v>
      </c>
      <c r="B172" t="s">
        <v>172</v>
      </c>
      <c r="G172" s="5">
        <v>10</v>
      </c>
      <c r="H172" s="5" t="s">
        <v>668</v>
      </c>
      <c r="J172">
        <v>329</v>
      </c>
      <c r="K172" t="s">
        <v>571</v>
      </c>
      <c r="L172">
        <v>13</v>
      </c>
      <c r="M172">
        <v>17</v>
      </c>
    </row>
    <row r="173" spans="1:13" ht="28.8" x14ac:dyDescent="0.3">
      <c r="A173">
        <v>430</v>
      </c>
      <c r="B173" t="s">
        <v>250</v>
      </c>
      <c r="G173" s="5">
        <v>256</v>
      </c>
      <c r="H173" s="5" t="s">
        <v>701</v>
      </c>
      <c r="J173">
        <v>330</v>
      </c>
      <c r="K173" t="s">
        <v>572</v>
      </c>
      <c r="L173">
        <v>12</v>
      </c>
      <c r="M173">
        <v>11</v>
      </c>
    </row>
    <row r="174" spans="1:13" x14ac:dyDescent="0.3">
      <c r="A174">
        <v>261</v>
      </c>
      <c r="B174" t="s">
        <v>173</v>
      </c>
      <c r="G174" s="5">
        <v>548</v>
      </c>
      <c r="H174" s="5" t="s">
        <v>760</v>
      </c>
      <c r="J174">
        <v>52</v>
      </c>
      <c r="K174" t="s">
        <v>322</v>
      </c>
      <c r="L174">
        <v>12</v>
      </c>
      <c r="M174">
        <v>88</v>
      </c>
    </row>
    <row r="175" spans="1:13" x14ac:dyDescent="0.3">
      <c r="A175">
        <v>225</v>
      </c>
      <c r="B175" t="s">
        <v>170</v>
      </c>
      <c r="G175" s="5">
        <v>232</v>
      </c>
      <c r="H175" s="5" t="s">
        <v>699</v>
      </c>
      <c r="J175">
        <v>17</v>
      </c>
      <c r="K175" t="s">
        <v>289</v>
      </c>
      <c r="L175">
        <v>12</v>
      </c>
      <c r="M175">
        <v>11</v>
      </c>
    </row>
    <row r="176" spans="1:13" x14ac:dyDescent="0.3">
      <c r="A176">
        <v>262</v>
      </c>
      <c r="B176" t="s">
        <v>174</v>
      </c>
      <c r="G176" s="5">
        <v>831</v>
      </c>
      <c r="H176" s="5" t="s">
        <v>800</v>
      </c>
      <c r="J176">
        <v>153</v>
      </c>
      <c r="K176" t="s">
        <v>415</v>
      </c>
      <c r="L176">
        <v>12</v>
      </c>
      <c r="M176">
        <v>23</v>
      </c>
    </row>
    <row r="177" spans="1:13" x14ac:dyDescent="0.3">
      <c r="A177">
        <v>263</v>
      </c>
      <c r="B177" t="s">
        <v>175</v>
      </c>
      <c r="G177" s="5">
        <v>1012</v>
      </c>
      <c r="H177" s="5" t="s">
        <v>829</v>
      </c>
      <c r="J177">
        <v>152</v>
      </c>
      <c r="K177" t="s">
        <v>414</v>
      </c>
      <c r="L177">
        <v>4</v>
      </c>
      <c r="M177">
        <v>96</v>
      </c>
    </row>
    <row r="178" spans="1:13" x14ac:dyDescent="0.3">
      <c r="A178">
        <v>342</v>
      </c>
      <c r="B178" t="s">
        <v>194</v>
      </c>
      <c r="G178" s="5">
        <v>301</v>
      </c>
      <c r="H178" s="5" t="s">
        <v>717</v>
      </c>
      <c r="J178">
        <v>331</v>
      </c>
      <c r="K178" t="s">
        <v>573</v>
      </c>
      <c r="L178">
        <v>4</v>
      </c>
      <c r="M178">
        <v>99</v>
      </c>
    </row>
    <row r="179" spans="1:13" x14ac:dyDescent="0.3">
      <c r="A179">
        <v>196</v>
      </c>
      <c r="B179" t="s">
        <v>167</v>
      </c>
      <c r="G179" s="5">
        <v>956</v>
      </c>
      <c r="H179" s="5" t="s">
        <v>816</v>
      </c>
      <c r="J179">
        <v>332</v>
      </c>
      <c r="K179" t="s">
        <v>574</v>
      </c>
      <c r="L179">
        <v>4</v>
      </c>
      <c r="M179">
        <v>90</v>
      </c>
    </row>
    <row r="180" spans="1:13" x14ac:dyDescent="0.3">
      <c r="A180">
        <v>450</v>
      </c>
      <c r="B180" t="s">
        <v>3774</v>
      </c>
      <c r="G180" s="5">
        <v>276</v>
      </c>
      <c r="H180" s="5" t="s">
        <v>709</v>
      </c>
      <c r="J180">
        <v>12</v>
      </c>
      <c r="K180" t="s">
        <v>284</v>
      </c>
      <c r="L180">
        <v>7</v>
      </c>
      <c r="M180">
        <v>9</v>
      </c>
    </row>
    <row r="181" spans="1:13" x14ac:dyDescent="0.3">
      <c r="A181">
        <v>436</v>
      </c>
      <c r="B181" t="s">
        <v>3760</v>
      </c>
      <c r="G181" s="5">
        <v>896</v>
      </c>
      <c r="H181" s="5" t="s">
        <v>809</v>
      </c>
      <c r="J181">
        <v>227</v>
      </c>
      <c r="K181" t="s">
        <v>476</v>
      </c>
      <c r="L181">
        <v>13</v>
      </c>
      <c r="M181">
        <v>84</v>
      </c>
    </row>
    <row r="182" spans="1:13" x14ac:dyDescent="0.3">
      <c r="A182">
        <v>264</v>
      </c>
      <c r="B182" t="s">
        <v>176</v>
      </c>
      <c r="G182" s="5">
        <v>685</v>
      </c>
      <c r="H182" s="5" t="s">
        <v>775</v>
      </c>
      <c r="J182">
        <v>250</v>
      </c>
      <c r="K182" t="s">
        <v>496</v>
      </c>
      <c r="L182">
        <v>13</v>
      </c>
      <c r="M182">
        <v>76</v>
      </c>
    </row>
    <row r="183" spans="1:13" x14ac:dyDescent="0.3">
      <c r="A183">
        <v>397</v>
      </c>
      <c r="B183" t="s">
        <v>224</v>
      </c>
      <c r="G183" s="5">
        <v>744</v>
      </c>
      <c r="H183" s="5" t="s">
        <v>786</v>
      </c>
      <c r="J183">
        <v>333</v>
      </c>
      <c r="K183" t="s">
        <v>575</v>
      </c>
      <c r="L183">
        <v>13</v>
      </c>
      <c r="M183">
        <v>76</v>
      </c>
    </row>
    <row r="184" spans="1:13" ht="28.8" x14ac:dyDescent="0.3">
      <c r="A184">
        <v>415</v>
      </c>
      <c r="B184" t="s">
        <v>239</v>
      </c>
      <c r="G184" s="5">
        <v>815</v>
      </c>
      <c r="H184" s="5" t="s">
        <v>795</v>
      </c>
      <c r="J184">
        <v>334</v>
      </c>
      <c r="K184" t="s">
        <v>576</v>
      </c>
      <c r="L184">
        <v>12</v>
      </c>
      <c r="M184">
        <v>70</v>
      </c>
    </row>
    <row r="185" spans="1:13" ht="28.8" x14ac:dyDescent="0.3">
      <c r="A185">
        <v>367</v>
      </c>
      <c r="B185" t="s">
        <v>204</v>
      </c>
      <c r="G185" s="5">
        <v>1006</v>
      </c>
      <c r="H185" s="5" t="s">
        <v>823</v>
      </c>
      <c r="J185">
        <v>151</v>
      </c>
      <c r="K185" t="s">
        <v>413</v>
      </c>
      <c r="L185">
        <v>6</v>
      </c>
      <c r="M185">
        <v>70</v>
      </c>
    </row>
    <row r="186" spans="1:13" x14ac:dyDescent="0.3">
      <c r="A186">
        <v>387</v>
      </c>
      <c r="B186" t="s">
        <v>214</v>
      </c>
      <c r="G186" s="5">
        <v>33</v>
      </c>
      <c r="H186" s="5" t="s">
        <v>678</v>
      </c>
      <c r="J186">
        <v>53</v>
      </c>
      <c r="K186" t="s">
        <v>323</v>
      </c>
      <c r="L186">
        <v>15</v>
      </c>
      <c r="M186">
        <v>94</v>
      </c>
    </row>
    <row r="187" spans="1:13" x14ac:dyDescent="0.3">
      <c r="A187">
        <v>265</v>
      </c>
      <c r="B187" t="s">
        <v>177</v>
      </c>
      <c r="G187" s="5">
        <v>840</v>
      </c>
      <c r="H187" s="5" t="s">
        <v>803</v>
      </c>
      <c r="J187">
        <v>392</v>
      </c>
      <c r="K187" t="s">
        <v>634</v>
      </c>
      <c r="L187">
        <v>6</v>
      </c>
      <c r="M187">
        <v>12</v>
      </c>
    </row>
    <row r="188" spans="1:13" x14ac:dyDescent="0.3">
      <c r="A188">
        <v>469</v>
      </c>
      <c r="B188" t="s">
        <v>3793</v>
      </c>
      <c r="G188" s="5">
        <v>531</v>
      </c>
      <c r="H188" s="5" t="s">
        <v>758</v>
      </c>
      <c r="J188">
        <v>243</v>
      </c>
      <c r="K188" t="s">
        <v>489</v>
      </c>
      <c r="L188">
        <v>12</v>
      </c>
      <c r="M188">
        <v>11</v>
      </c>
    </row>
    <row r="189" spans="1:13" x14ac:dyDescent="0.3">
      <c r="A189">
        <v>266</v>
      </c>
      <c r="B189" t="s">
        <v>178</v>
      </c>
      <c r="G189" s="5">
        <v>818</v>
      </c>
      <c r="H189" s="5" t="s">
        <v>797</v>
      </c>
      <c r="J189">
        <v>54</v>
      </c>
      <c r="K189" t="s">
        <v>324</v>
      </c>
      <c r="L189">
        <v>16</v>
      </c>
      <c r="M189">
        <v>4</v>
      </c>
    </row>
    <row r="190" spans="1:13" x14ac:dyDescent="0.3">
      <c r="A190">
        <v>267</v>
      </c>
      <c r="B190" t="s">
        <v>179</v>
      </c>
      <c r="G190" s="5">
        <v>885</v>
      </c>
      <c r="H190" s="5" t="s">
        <v>808</v>
      </c>
      <c r="J190">
        <v>149</v>
      </c>
      <c r="K190" t="s">
        <v>411</v>
      </c>
      <c r="L190">
        <v>6</v>
      </c>
      <c r="M190">
        <v>13</v>
      </c>
    </row>
    <row r="191" spans="1:13" x14ac:dyDescent="0.3">
      <c r="A191">
        <v>458</v>
      </c>
      <c r="B191" t="s">
        <v>3782</v>
      </c>
      <c r="G191" s="5">
        <v>292</v>
      </c>
      <c r="H191" s="5" t="s">
        <v>711</v>
      </c>
      <c r="J191">
        <v>55</v>
      </c>
      <c r="K191" t="s">
        <v>325</v>
      </c>
      <c r="L191">
        <v>12</v>
      </c>
      <c r="M191">
        <v>16</v>
      </c>
    </row>
    <row r="192" spans="1:13" x14ac:dyDescent="0.3">
      <c r="A192">
        <v>453</v>
      </c>
      <c r="B192" t="s">
        <v>3777</v>
      </c>
      <c r="J192">
        <v>335</v>
      </c>
      <c r="K192" t="s">
        <v>577</v>
      </c>
      <c r="L192">
        <v>13</v>
      </c>
      <c r="M192">
        <v>39</v>
      </c>
    </row>
    <row r="193" spans="1:13" x14ac:dyDescent="0.3">
      <c r="A193">
        <v>462</v>
      </c>
      <c r="B193" t="s">
        <v>3786</v>
      </c>
      <c r="J193">
        <v>247</v>
      </c>
      <c r="K193" t="s">
        <v>493</v>
      </c>
      <c r="L193">
        <v>12</v>
      </c>
      <c r="M193">
        <v>11</v>
      </c>
    </row>
    <row r="194" spans="1:13" x14ac:dyDescent="0.3">
      <c r="A194">
        <v>269</v>
      </c>
      <c r="B194" t="s">
        <v>181</v>
      </c>
      <c r="J194">
        <v>56</v>
      </c>
      <c r="K194" t="s">
        <v>326</v>
      </c>
      <c r="L194">
        <v>12</v>
      </c>
      <c r="M194">
        <v>25</v>
      </c>
    </row>
    <row r="195" spans="1:13" x14ac:dyDescent="0.3">
      <c r="A195">
        <v>363</v>
      </c>
      <c r="B195" t="s">
        <v>201</v>
      </c>
      <c r="J195">
        <v>176</v>
      </c>
      <c r="K195" t="s">
        <v>433</v>
      </c>
      <c r="L195">
        <v>12</v>
      </c>
      <c r="M195">
        <v>11</v>
      </c>
    </row>
    <row r="196" spans="1:13" x14ac:dyDescent="0.3">
      <c r="A196">
        <v>268</v>
      </c>
      <c r="B196" t="s">
        <v>180</v>
      </c>
      <c r="J196">
        <v>57</v>
      </c>
      <c r="K196" t="s">
        <v>327</v>
      </c>
      <c r="L196">
        <v>15</v>
      </c>
      <c r="M196">
        <v>79</v>
      </c>
    </row>
    <row r="197" spans="1:13" x14ac:dyDescent="0.3">
      <c r="A197">
        <v>365</v>
      </c>
      <c r="B197" t="s">
        <v>202</v>
      </c>
      <c r="J197">
        <v>61</v>
      </c>
      <c r="K197" t="s">
        <v>330</v>
      </c>
      <c r="L197">
        <v>12</v>
      </c>
      <c r="M197">
        <v>23</v>
      </c>
    </row>
    <row r="198" spans="1:13" x14ac:dyDescent="0.3">
      <c r="A198">
        <v>398</v>
      </c>
      <c r="B198" t="s">
        <v>225</v>
      </c>
      <c r="J198">
        <v>336</v>
      </c>
      <c r="K198" t="s">
        <v>578</v>
      </c>
      <c r="L198">
        <v>12</v>
      </c>
      <c r="M198">
        <v>11</v>
      </c>
    </row>
    <row r="199" spans="1:13" x14ac:dyDescent="0.3">
      <c r="A199">
        <v>360</v>
      </c>
      <c r="B199" t="s">
        <v>200</v>
      </c>
      <c r="J199">
        <v>337</v>
      </c>
      <c r="K199" t="s">
        <v>579</v>
      </c>
      <c r="L199">
        <v>12</v>
      </c>
      <c r="M199">
        <v>11</v>
      </c>
    </row>
    <row r="200" spans="1:13" x14ac:dyDescent="0.3">
      <c r="A200">
        <v>270</v>
      </c>
      <c r="B200" t="s">
        <v>182</v>
      </c>
      <c r="J200">
        <v>240</v>
      </c>
      <c r="K200" t="s">
        <v>486</v>
      </c>
      <c r="L200">
        <v>6</v>
      </c>
      <c r="M200">
        <v>70</v>
      </c>
    </row>
    <row r="201" spans="1:13" x14ac:dyDescent="0.3">
      <c r="A201">
        <v>443</v>
      </c>
      <c r="B201" t="s">
        <v>3767</v>
      </c>
      <c r="J201">
        <v>249</v>
      </c>
      <c r="K201" t="s">
        <v>495</v>
      </c>
      <c r="L201">
        <v>15</v>
      </c>
      <c r="M201">
        <v>87</v>
      </c>
    </row>
    <row r="202" spans="1:13" x14ac:dyDescent="0.3">
      <c r="A202">
        <v>271</v>
      </c>
      <c r="B202" t="s">
        <v>183</v>
      </c>
      <c r="J202">
        <v>58</v>
      </c>
      <c r="K202" t="s">
        <v>328</v>
      </c>
      <c r="L202">
        <v>12</v>
      </c>
      <c r="M202">
        <v>23</v>
      </c>
    </row>
    <row r="203" spans="1:13" x14ac:dyDescent="0.3">
      <c r="A203">
        <v>439</v>
      </c>
      <c r="B203" t="s">
        <v>3763</v>
      </c>
      <c r="J203">
        <v>255</v>
      </c>
      <c r="K203" t="s">
        <v>500</v>
      </c>
      <c r="L203">
        <v>12</v>
      </c>
      <c r="M203">
        <v>11</v>
      </c>
    </row>
    <row r="204" spans="1:13" x14ac:dyDescent="0.3">
      <c r="A204">
        <v>403</v>
      </c>
      <c r="B204" t="s">
        <v>229</v>
      </c>
      <c r="J204">
        <v>339</v>
      </c>
      <c r="K204" t="s">
        <v>581</v>
      </c>
      <c r="L204">
        <v>12</v>
      </c>
      <c r="M204">
        <v>11</v>
      </c>
    </row>
    <row r="205" spans="1:13" x14ac:dyDescent="0.3">
      <c r="A205">
        <v>272</v>
      </c>
      <c r="B205" t="s">
        <v>184</v>
      </c>
      <c r="J205">
        <v>338</v>
      </c>
      <c r="K205" t="s">
        <v>580</v>
      </c>
      <c r="L205">
        <v>12</v>
      </c>
      <c r="M205">
        <v>10</v>
      </c>
    </row>
    <row r="206" spans="1:13" x14ac:dyDescent="0.3">
      <c r="A206">
        <v>435</v>
      </c>
      <c r="B206" t="s">
        <v>255</v>
      </c>
      <c r="J206">
        <v>172</v>
      </c>
      <c r="K206" t="s">
        <v>429</v>
      </c>
      <c r="L206">
        <v>13</v>
      </c>
      <c r="M206">
        <v>18</v>
      </c>
    </row>
    <row r="207" spans="1:13" x14ac:dyDescent="0.3">
      <c r="A207">
        <v>273</v>
      </c>
      <c r="B207" t="s">
        <v>185</v>
      </c>
      <c r="J207">
        <v>147</v>
      </c>
      <c r="K207" t="s">
        <v>409</v>
      </c>
      <c r="L207">
        <v>6</v>
      </c>
      <c r="M207">
        <v>49</v>
      </c>
    </row>
    <row r="208" spans="1:13" x14ac:dyDescent="0.3">
      <c r="A208">
        <v>451</v>
      </c>
      <c r="B208" t="s">
        <v>3775</v>
      </c>
      <c r="J208">
        <v>59</v>
      </c>
      <c r="K208" t="s">
        <v>271</v>
      </c>
      <c r="L208">
        <v>12</v>
      </c>
      <c r="M208">
        <v>11</v>
      </c>
    </row>
    <row r="209" spans="1:13" x14ac:dyDescent="0.3">
      <c r="A209">
        <v>457</v>
      </c>
      <c r="B209" t="s">
        <v>3781</v>
      </c>
      <c r="J209">
        <v>60</v>
      </c>
      <c r="K209" t="s">
        <v>329</v>
      </c>
      <c r="L209">
        <v>12</v>
      </c>
      <c r="M209">
        <v>80</v>
      </c>
    </row>
    <row r="210" spans="1:13" x14ac:dyDescent="0.3">
      <c r="A210">
        <v>422</v>
      </c>
      <c r="B210" t="s">
        <v>246</v>
      </c>
      <c r="J210">
        <v>62</v>
      </c>
      <c r="K210" t="s">
        <v>331</v>
      </c>
      <c r="L210">
        <v>13</v>
      </c>
      <c r="M210">
        <v>10</v>
      </c>
    </row>
    <row r="211" spans="1:13" x14ac:dyDescent="0.3">
      <c r="A211">
        <v>424</v>
      </c>
      <c r="B211" t="s">
        <v>247</v>
      </c>
      <c r="J211">
        <v>228</v>
      </c>
      <c r="K211" t="s">
        <v>477</v>
      </c>
      <c r="L211">
        <v>12</v>
      </c>
      <c r="M211">
        <v>57</v>
      </c>
    </row>
    <row r="212" spans="1:13" x14ac:dyDescent="0.3">
      <c r="A212">
        <v>354</v>
      </c>
      <c r="B212" t="s">
        <v>195</v>
      </c>
      <c r="J212">
        <v>63</v>
      </c>
      <c r="K212" t="s">
        <v>332</v>
      </c>
      <c r="L212">
        <v>12</v>
      </c>
      <c r="M212">
        <v>11</v>
      </c>
    </row>
    <row r="213" spans="1:13" x14ac:dyDescent="0.3">
      <c r="A213">
        <v>355</v>
      </c>
      <c r="B213" t="s">
        <v>196</v>
      </c>
      <c r="J213">
        <v>340</v>
      </c>
      <c r="K213" t="s">
        <v>582</v>
      </c>
      <c r="L213">
        <v>12</v>
      </c>
      <c r="M213">
        <v>11</v>
      </c>
    </row>
    <row r="214" spans="1:13" x14ac:dyDescent="0.3">
      <c r="A214">
        <v>356</v>
      </c>
      <c r="B214" t="s">
        <v>197</v>
      </c>
      <c r="J214">
        <v>256</v>
      </c>
      <c r="K214" t="s">
        <v>501</v>
      </c>
      <c r="L214">
        <v>16</v>
      </c>
      <c r="M214">
        <v>82</v>
      </c>
    </row>
    <row r="215" spans="1:13" x14ac:dyDescent="0.3">
      <c r="A215">
        <v>274</v>
      </c>
      <c r="B215" t="s">
        <v>186</v>
      </c>
      <c r="J215">
        <v>341</v>
      </c>
      <c r="K215" t="s">
        <v>583</v>
      </c>
      <c r="L215">
        <v>13</v>
      </c>
      <c r="M215">
        <v>10</v>
      </c>
    </row>
    <row r="216" spans="1:13" x14ac:dyDescent="0.3">
      <c r="A216">
        <v>275</v>
      </c>
      <c r="B216" t="s">
        <v>187</v>
      </c>
      <c r="J216">
        <v>342</v>
      </c>
      <c r="K216" t="s">
        <v>584</v>
      </c>
      <c r="L216">
        <v>12</v>
      </c>
      <c r="M216">
        <v>11</v>
      </c>
    </row>
    <row r="217" spans="1:13" x14ac:dyDescent="0.3">
      <c r="A217">
        <v>357</v>
      </c>
      <c r="B217" t="s">
        <v>198</v>
      </c>
      <c r="J217">
        <v>146</v>
      </c>
      <c r="K217" t="s">
        <v>408</v>
      </c>
      <c r="L217">
        <v>12</v>
      </c>
      <c r="M217">
        <v>11</v>
      </c>
    </row>
    <row r="218" spans="1:13" x14ac:dyDescent="0.3">
      <c r="A218">
        <v>447</v>
      </c>
      <c r="B218" t="s">
        <v>3771</v>
      </c>
      <c r="J218">
        <v>64</v>
      </c>
      <c r="K218" t="s">
        <v>333</v>
      </c>
      <c r="L218">
        <v>12</v>
      </c>
      <c r="M218">
        <v>11</v>
      </c>
    </row>
    <row r="219" spans="1:13" x14ac:dyDescent="0.3">
      <c r="A219">
        <v>409</v>
      </c>
      <c r="B219" t="s">
        <v>234</v>
      </c>
      <c r="J219">
        <v>343</v>
      </c>
      <c r="K219" t="s">
        <v>585</v>
      </c>
      <c r="L219">
        <v>6</v>
      </c>
      <c r="M219">
        <v>70</v>
      </c>
    </row>
    <row r="220" spans="1:13" x14ac:dyDescent="0.3">
      <c r="A220">
        <v>389</v>
      </c>
      <c r="B220" t="s">
        <v>216</v>
      </c>
      <c r="J220">
        <v>219</v>
      </c>
      <c r="K220" t="s">
        <v>469</v>
      </c>
      <c r="L220">
        <v>6</v>
      </c>
      <c r="M220">
        <v>13</v>
      </c>
    </row>
    <row r="221" spans="1:13" x14ac:dyDescent="0.3">
      <c r="A221">
        <v>385</v>
      </c>
      <c r="B221" t="s">
        <v>212</v>
      </c>
      <c r="J221">
        <v>344</v>
      </c>
      <c r="K221" t="s">
        <v>586</v>
      </c>
      <c r="L221">
        <v>12</v>
      </c>
      <c r="M221">
        <v>112</v>
      </c>
    </row>
    <row r="222" spans="1:13" x14ac:dyDescent="0.3">
      <c r="A222">
        <v>455</v>
      </c>
      <c r="B222" t="s">
        <v>3779</v>
      </c>
      <c r="J222">
        <v>145</v>
      </c>
      <c r="K222" t="s">
        <v>407</v>
      </c>
      <c r="L222">
        <v>6</v>
      </c>
      <c r="M222">
        <v>70</v>
      </c>
    </row>
    <row r="223" spans="1:13" x14ac:dyDescent="0.3">
      <c r="A223">
        <v>419</v>
      </c>
      <c r="B223" t="s">
        <v>243</v>
      </c>
      <c r="J223">
        <v>65</v>
      </c>
      <c r="K223" t="s">
        <v>334</v>
      </c>
      <c r="L223">
        <v>4</v>
      </c>
      <c r="M223">
        <v>58</v>
      </c>
    </row>
    <row r="224" spans="1:13" x14ac:dyDescent="0.3">
      <c r="A224">
        <v>393</v>
      </c>
      <c r="B224" t="s">
        <v>220</v>
      </c>
      <c r="J224">
        <v>189</v>
      </c>
      <c r="K224" t="s">
        <v>446</v>
      </c>
      <c r="L224">
        <v>4</v>
      </c>
      <c r="M224">
        <v>15</v>
      </c>
    </row>
    <row r="225" spans="1:13" x14ac:dyDescent="0.3">
      <c r="A225">
        <v>408</v>
      </c>
      <c r="B225" t="s">
        <v>233</v>
      </c>
      <c r="J225">
        <v>144</v>
      </c>
      <c r="K225" t="s">
        <v>406</v>
      </c>
      <c r="L225">
        <v>12</v>
      </c>
      <c r="M225">
        <v>23</v>
      </c>
    </row>
    <row r="226" spans="1:13" x14ac:dyDescent="0.3">
      <c r="A226">
        <v>392</v>
      </c>
      <c r="B226" t="s">
        <v>219</v>
      </c>
      <c r="J226">
        <v>67</v>
      </c>
      <c r="K226" t="s">
        <v>336</v>
      </c>
      <c r="L226">
        <v>12</v>
      </c>
      <c r="M226">
        <v>23</v>
      </c>
    </row>
    <row r="227" spans="1:13" x14ac:dyDescent="0.3">
      <c r="A227">
        <v>384</v>
      </c>
      <c r="B227" t="s">
        <v>211</v>
      </c>
      <c r="J227">
        <v>345</v>
      </c>
      <c r="K227" t="s">
        <v>587</v>
      </c>
      <c r="L227">
        <v>4</v>
      </c>
      <c r="M227">
        <v>99</v>
      </c>
    </row>
    <row r="228" spans="1:13" x14ac:dyDescent="0.3">
      <c r="J228">
        <v>143</v>
      </c>
      <c r="K228" t="s">
        <v>405</v>
      </c>
      <c r="L228">
        <v>4</v>
      </c>
      <c r="M228">
        <v>96</v>
      </c>
    </row>
    <row r="229" spans="1:13" x14ac:dyDescent="0.3">
      <c r="J229">
        <v>409</v>
      </c>
      <c r="K229" t="s">
        <v>649</v>
      </c>
      <c r="L229">
        <v>12</v>
      </c>
      <c r="M229">
        <v>23</v>
      </c>
    </row>
    <row r="230" spans="1:13" x14ac:dyDescent="0.3">
      <c r="J230">
        <v>68</v>
      </c>
      <c r="K230" t="s">
        <v>337</v>
      </c>
      <c r="L230">
        <v>4</v>
      </c>
      <c r="M230">
        <v>15</v>
      </c>
    </row>
    <row r="231" spans="1:13" x14ac:dyDescent="0.3">
      <c r="J231">
        <v>412</v>
      </c>
      <c r="K231" t="s">
        <v>652</v>
      </c>
      <c r="L231">
        <v>12</v>
      </c>
      <c r="M231">
        <v>19</v>
      </c>
    </row>
    <row r="232" spans="1:13" x14ac:dyDescent="0.3">
      <c r="J232">
        <v>69</v>
      </c>
      <c r="K232" t="s">
        <v>338</v>
      </c>
      <c r="L232">
        <v>7</v>
      </c>
      <c r="M232">
        <v>109</v>
      </c>
    </row>
    <row r="233" spans="1:13" x14ac:dyDescent="0.3">
      <c r="J233">
        <v>415</v>
      </c>
      <c r="K233" t="s">
        <v>654</v>
      </c>
      <c r="L233">
        <v>16</v>
      </c>
      <c r="M233">
        <v>4</v>
      </c>
    </row>
    <row r="234" spans="1:13" x14ac:dyDescent="0.3">
      <c r="J234">
        <v>416</v>
      </c>
      <c r="K234" t="s">
        <v>655</v>
      </c>
      <c r="L234">
        <v>16</v>
      </c>
      <c r="M234">
        <v>113</v>
      </c>
    </row>
    <row r="235" spans="1:13" x14ac:dyDescent="0.3">
      <c r="J235">
        <v>70</v>
      </c>
      <c r="K235" t="s">
        <v>339</v>
      </c>
      <c r="L235">
        <v>16</v>
      </c>
      <c r="M235">
        <v>4</v>
      </c>
    </row>
    <row r="236" spans="1:13" x14ac:dyDescent="0.3">
      <c r="J236">
        <v>346</v>
      </c>
      <c r="K236" t="s">
        <v>588</v>
      </c>
      <c r="L236">
        <v>13</v>
      </c>
      <c r="M236">
        <v>75</v>
      </c>
    </row>
    <row r="237" spans="1:13" x14ac:dyDescent="0.3">
      <c r="J237">
        <v>71</v>
      </c>
      <c r="K237" t="s">
        <v>340</v>
      </c>
      <c r="L237">
        <v>13</v>
      </c>
      <c r="M237">
        <v>18</v>
      </c>
    </row>
    <row r="238" spans="1:13" x14ac:dyDescent="0.3">
      <c r="J238">
        <v>142</v>
      </c>
      <c r="K238" t="s">
        <v>404</v>
      </c>
      <c r="L238">
        <v>6</v>
      </c>
      <c r="M238">
        <v>49</v>
      </c>
    </row>
    <row r="239" spans="1:13" x14ac:dyDescent="0.3">
      <c r="J239">
        <v>141</v>
      </c>
      <c r="K239" t="s">
        <v>403</v>
      </c>
      <c r="L239">
        <v>12</v>
      </c>
      <c r="M239">
        <v>11</v>
      </c>
    </row>
    <row r="240" spans="1:13" x14ac:dyDescent="0.3">
      <c r="J240">
        <v>72</v>
      </c>
      <c r="K240" t="s">
        <v>341</v>
      </c>
      <c r="L240">
        <v>12</v>
      </c>
      <c r="M240">
        <v>11</v>
      </c>
    </row>
    <row r="241" spans="10:13" x14ac:dyDescent="0.3">
      <c r="J241">
        <v>140</v>
      </c>
      <c r="K241" t="s">
        <v>402</v>
      </c>
      <c r="L241">
        <v>13</v>
      </c>
      <c r="M241">
        <v>18</v>
      </c>
    </row>
    <row r="242" spans="10:13" x14ac:dyDescent="0.3">
      <c r="J242">
        <v>73</v>
      </c>
      <c r="K242" t="s">
        <v>342</v>
      </c>
      <c r="L242">
        <v>12</v>
      </c>
      <c r="M242">
        <v>23</v>
      </c>
    </row>
    <row r="243" spans="10:13" x14ac:dyDescent="0.3">
      <c r="J243">
        <v>138</v>
      </c>
      <c r="K243" t="s">
        <v>401</v>
      </c>
      <c r="L243">
        <v>6</v>
      </c>
      <c r="M243">
        <v>13</v>
      </c>
    </row>
    <row r="244" spans="10:13" x14ac:dyDescent="0.3">
      <c r="J244">
        <v>74</v>
      </c>
      <c r="K244" t="s">
        <v>343</v>
      </c>
      <c r="L244">
        <v>15</v>
      </c>
      <c r="M244">
        <v>53</v>
      </c>
    </row>
    <row r="245" spans="10:13" x14ac:dyDescent="0.3">
      <c r="J245">
        <v>417</v>
      </c>
      <c r="K245" t="s">
        <v>656</v>
      </c>
      <c r="L245">
        <v>12</v>
      </c>
      <c r="M245">
        <v>19</v>
      </c>
    </row>
    <row r="246" spans="10:13" x14ac:dyDescent="0.3">
      <c r="J246">
        <v>4</v>
      </c>
      <c r="K246" t="s">
        <v>278</v>
      </c>
      <c r="L246">
        <v>16</v>
      </c>
      <c r="M246">
        <v>4</v>
      </c>
    </row>
    <row r="247" spans="10:13" x14ac:dyDescent="0.3">
      <c r="J247">
        <v>348</v>
      </c>
      <c r="K247" t="s">
        <v>590</v>
      </c>
      <c r="L247">
        <v>12</v>
      </c>
      <c r="M247">
        <v>11</v>
      </c>
    </row>
    <row r="248" spans="10:13" x14ac:dyDescent="0.3">
      <c r="J248">
        <v>202</v>
      </c>
      <c r="K248" t="s">
        <v>458</v>
      </c>
      <c r="L248">
        <v>7</v>
      </c>
      <c r="M248">
        <v>67</v>
      </c>
    </row>
    <row r="249" spans="10:13" x14ac:dyDescent="0.3">
      <c r="J249">
        <v>178</v>
      </c>
      <c r="K249" t="s">
        <v>435</v>
      </c>
      <c r="L249">
        <v>7</v>
      </c>
      <c r="M249">
        <v>3</v>
      </c>
    </row>
    <row r="250" spans="10:13" x14ac:dyDescent="0.3">
      <c r="J250">
        <v>242</v>
      </c>
      <c r="K250" t="s">
        <v>488</v>
      </c>
      <c r="L250">
        <v>12</v>
      </c>
      <c r="M250">
        <v>11</v>
      </c>
    </row>
    <row r="251" spans="10:13" x14ac:dyDescent="0.3">
      <c r="J251">
        <v>183</v>
      </c>
      <c r="K251" t="s">
        <v>440</v>
      </c>
      <c r="L251">
        <v>12</v>
      </c>
      <c r="M251">
        <v>36</v>
      </c>
    </row>
    <row r="252" spans="10:13" x14ac:dyDescent="0.3">
      <c r="J252">
        <v>222</v>
      </c>
      <c r="K252" t="s">
        <v>471</v>
      </c>
      <c r="L252">
        <v>12</v>
      </c>
      <c r="M252">
        <v>19</v>
      </c>
    </row>
    <row r="253" spans="10:13" x14ac:dyDescent="0.3">
      <c r="J253">
        <v>184</v>
      </c>
      <c r="K253" t="s">
        <v>441</v>
      </c>
      <c r="L253">
        <v>12</v>
      </c>
      <c r="M253">
        <v>36</v>
      </c>
    </row>
    <row r="254" spans="10:13" x14ac:dyDescent="0.3">
      <c r="J254">
        <v>75</v>
      </c>
      <c r="K254" t="s">
        <v>344</v>
      </c>
      <c r="L254">
        <v>4</v>
      </c>
      <c r="M254">
        <v>90</v>
      </c>
    </row>
    <row r="255" spans="10:13" x14ac:dyDescent="0.3">
      <c r="J255">
        <v>135</v>
      </c>
      <c r="K255" t="s">
        <v>399</v>
      </c>
      <c r="L255">
        <v>6</v>
      </c>
      <c r="M255">
        <v>12</v>
      </c>
    </row>
    <row r="256" spans="10:13" x14ac:dyDescent="0.3">
      <c r="J256">
        <v>134</v>
      </c>
      <c r="K256" t="s">
        <v>398</v>
      </c>
      <c r="L256">
        <v>12</v>
      </c>
      <c r="M256">
        <v>19</v>
      </c>
    </row>
    <row r="257" spans="10:13" x14ac:dyDescent="0.3">
      <c r="J257">
        <v>224</v>
      </c>
      <c r="K257" t="s">
        <v>473</v>
      </c>
      <c r="L257">
        <v>12</v>
      </c>
      <c r="M257">
        <v>89</v>
      </c>
    </row>
    <row r="258" spans="10:13" x14ac:dyDescent="0.3">
      <c r="J258">
        <v>187</v>
      </c>
      <c r="K258" t="s">
        <v>444</v>
      </c>
      <c r="L258">
        <v>12</v>
      </c>
      <c r="M258">
        <v>19</v>
      </c>
    </row>
    <row r="259" spans="10:13" x14ac:dyDescent="0.3">
      <c r="J259">
        <v>350</v>
      </c>
      <c r="K259" t="s">
        <v>592</v>
      </c>
      <c r="L259">
        <v>12</v>
      </c>
      <c r="M259">
        <v>11</v>
      </c>
    </row>
    <row r="260" spans="10:13" x14ac:dyDescent="0.3">
      <c r="J260">
        <v>352</v>
      </c>
      <c r="K260" t="s">
        <v>594</v>
      </c>
      <c r="L260">
        <v>12</v>
      </c>
      <c r="M260">
        <v>11</v>
      </c>
    </row>
    <row r="261" spans="10:13" x14ac:dyDescent="0.3">
      <c r="J261">
        <v>353</v>
      </c>
      <c r="K261" t="s">
        <v>595</v>
      </c>
      <c r="L261">
        <v>12</v>
      </c>
      <c r="M261">
        <v>36</v>
      </c>
    </row>
    <row r="262" spans="10:13" x14ac:dyDescent="0.3">
      <c r="J262">
        <v>354</v>
      </c>
      <c r="K262" t="s">
        <v>596</v>
      </c>
      <c r="L262">
        <v>12</v>
      </c>
      <c r="M262">
        <v>11</v>
      </c>
    </row>
    <row r="263" spans="10:13" x14ac:dyDescent="0.3">
      <c r="J263">
        <v>355</v>
      </c>
      <c r="K263" t="s">
        <v>597</v>
      </c>
      <c r="L263">
        <v>12</v>
      </c>
      <c r="M263">
        <v>23</v>
      </c>
    </row>
    <row r="264" spans="10:13" x14ac:dyDescent="0.3">
      <c r="J264">
        <v>76</v>
      </c>
      <c r="K264" t="s">
        <v>345</v>
      </c>
      <c r="L264">
        <v>13</v>
      </c>
      <c r="M264">
        <v>21</v>
      </c>
    </row>
    <row r="265" spans="10:13" x14ac:dyDescent="0.3">
      <c r="J265">
        <v>393</v>
      </c>
      <c r="K265" t="s">
        <v>635</v>
      </c>
      <c r="L265">
        <v>13</v>
      </c>
      <c r="M265">
        <v>21</v>
      </c>
    </row>
    <row r="266" spans="10:13" x14ac:dyDescent="0.3">
      <c r="J266">
        <v>241</v>
      </c>
      <c r="K266" t="s">
        <v>487</v>
      </c>
      <c r="L266">
        <v>6</v>
      </c>
      <c r="M266">
        <v>49</v>
      </c>
    </row>
    <row r="267" spans="10:13" x14ac:dyDescent="0.3">
      <c r="J267">
        <v>356</v>
      </c>
      <c r="K267" t="s">
        <v>598</v>
      </c>
      <c r="L267">
        <v>13</v>
      </c>
      <c r="M267">
        <v>42</v>
      </c>
    </row>
    <row r="268" spans="10:13" x14ac:dyDescent="0.3">
      <c r="J268">
        <v>77</v>
      </c>
      <c r="K268" t="s">
        <v>346</v>
      </c>
      <c r="L268">
        <v>12</v>
      </c>
      <c r="M268">
        <v>11</v>
      </c>
    </row>
    <row r="269" spans="10:13" x14ac:dyDescent="0.3">
      <c r="J269">
        <v>190</v>
      </c>
      <c r="K269" t="s">
        <v>447</v>
      </c>
      <c r="L269">
        <v>12</v>
      </c>
      <c r="M269">
        <v>11</v>
      </c>
    </row>
    <row r="270" spans="10:13" x14ac:dyDescent="0.3">
      <c r="J270">
        <v>259</v>
      </c>
      <c r="K270" t="s">
        <v>504</v>
      </c>
      <c r="L270">
        <v>15</v>
      </c>
      <c r="M270">
        <v>6</v>
      </c>
    </row>
    <row r="271" spans="10:13" x14ac:dyDescent="0.3">
      <c r="J271">
        <v>261</v>
      </c>
      <c r="K271" t="s">
        <v>506</v>
      </c>
      <c r="L271">
        <v>15</v>
      </c>
      <c r="M271">
        <v>7</v>
      </c>
    </row>
    <row r="272" spans="10:13" x14ac:dyDescent="0.3">
      <c r="J272">
        <v>262</v>
      </c>
      <c r="K272" t="s">
        <v>507</v>
      </c>
      <c r="L272">
        <v>15</v>
      </c>
      <c r="M272">
        <v>86</v>
      </c>
    </row>
    <row r="273" spans="10:13" x14ac:dyDescent="0.3">
      <c r="J273">
        <v>267</v>
      </c>
      <c r="K273" t="s">
        <v>510</v>
      </c>
      <c r="L273">
        <v>15</v>
      </c>
      <c r="M273">
        <v>6</v>
      </c>
    </row>
    <row r="274" spans="10:13" x14ac:dyDescent="0.3">
      <c r="J274">
        <v>260</v>
      </c>
      <c r="K274" t="s">
        <v>505</v>
      </c>
      <c r="L274">
        <v>15</v>
      </c>
      <c r="M274">
        <v>79</v>
      </c>
    </row>
    <row r="275" spans="10:13" x14ac:dyDescent="0.3">
      <c r="J275">
        <v>357</v>
      </c>
      <c r="K275" t="s">
        <v>599</v>
      </c>
      <c r="L275">
        <v>12</v>
      </c>
      <c r="M275">
        <v>11</v>
      </c>
    </row>
    <row r="276" spans="10:13" x14ac:dyDescent="0.3">
      <c r="J276">
        <v>410</v>
      </c>
      <c r="K276" t="s">
        <v>650</v>
      </c>
      <c r="L276">
        <v>12</v>
      </c>
      <c r="M276">
        <v>36</v>
      </c>
    </row>
    <row r="277" spans="10:13" x14ac:dyDescent="0.3">
      <c r="J277">
        <v>177</v>
      </c>
      <c r="K277" t="s">
        <v>434</v>
      </c>
      <c r="L277">
        <v>12</v>
      </c>
      <c r="M277">
        <v>25</v>
      </c>
    </row>
    <row r="278" spans="10:13" x14ac:dyDescent="0.3">
      <c r="J278">
        <v>358</v>
      </c>
      <c r="K278" t="s">
        <v>600</v>
      </c>
      <c r="L278">
        <v>12</v>
      </c>
      <c r="M278">
        <v>11</v>
      </c>
    </row>
    <row r="279" spans="10:13" x14ac:dyDescent="0.3">
      <c r="J279">
        <v>268</v>
      </c>
      <c r="K279" t="s">
        <v>511</v>
      </c>
      <c r="L279">
        <v>15</v>
      </c>
      <c r="M279">
        <v>11</v>
      </c>
    </row>
    <row r="280" spans="10:13" x14ac:dyDescent="0.3">
      <c r="J280">
        <v>78</v>
      </c>
      <c r="K280" t="s">
        <v>347</v>
      </c>
      <c r="L280">
        <v>15</v>
      </c>
      <c r="M280">
        <v>48</v>
      </c>
    </row>
    <row r="281" spans="10:13" x14ac:dyDescent="0.3">
      <c r="J281">
        <v>79</v>
      </c>
      <c r="K281" t="s">
        <v>348</v>
      </c>
      <c r="L281">
        <v>15</v>
      </c>
      <c r="M281">
        <v>79</v>
      </c>
    </row>
    <row r="282" spans="10:13" x14ac:dyDescent="0.3">
      <c r="J282">
        <v>394</v>
      </c>
      <c r="K282" t="s">
        <v>636</v>
      </c>
      <c r="L282">
        <v>6</v>
      </c>
      <c r="M282">
        <v>12</v>
      </c>
    </row>
    <row r="283" spans="10:13" x14ac:dyDescent="0.3">
      <c r="J283">
        <v>80</v>
      </c>
      <c r="K283" t="s">
        <v>349</v>
      </c>
      <c r="L283">
        <v>15</v>
      </c>
      <c r="M283">
        <v>48</v>
      </c>
    </row>
    <row r="284" spans="10:13" x14ac:dyDescent="0.3">
      <c r="J284">
        <v>238</v>
      </c>
      <c r="K284" t="s">
        <v>484</v>
      </c>
      <c r="L284">
        <v>6</v>
      </c>
      <c r="M284">
        <v>13</v>
      </c>
    </row>
    <row r="285" spans="10:13" x14ac:dyDescent="0.3">
      <c r="J285">
        <v>81</v>
      </c>
      <c r="K285" t="s">
        <v>350</v>
      </c>
      <c r="L285">
        <v>6</v>
      </c>
      <c r="M285">
        <v>13</v>
      </c>
    </row>
    <row r="286" spans="10:13" x14ac:dyDescent="0.3">
      <c r="J286">
        <v>359</v>
      </c>
      <c r="K286" t="s">
        <v>601</v>
      </c>
      <c r="L286">
        <v>12</v>
      </c>
      <c r="M286">
        <v>23</v>
      </c>
    </row>
    <row r="287" spans="10:13" x14ac:dyDescent="0.3">
      <c r="J287">
        <v>360</v>
      </c>
      <c r="K287" t="s">
        <v>602</v>
      </c>
      <c r="L287">
        <v>4</v>
      </c>
      <c r="M287">
        <v>96</v>
      </c>
    </row>
    <row r="288" spans="10:13" x14ac:dyDescent="0.3">
      <c r="J288">
        <v>361</v>
      </c>
      <c r="K288" t="s">
        <v>603</v>
      </c>
      <c r="L288">
        <v>12</v>
      </c>
      <c r="M288">
        <v>11</v>
      </c>
    </row>
    <row r="289" spans="10:13" x14ac:dyDescent="0.3">
      <c r="J289">
        <v>362</v>
      </c>
      <c r="K289" t="s">
        <v>604</v>
      </c>
      <c r="L289">
        <v>12</v>
      </c>
      <c r="M289">
        <v>11</v>
      </c>
    </row>
    <row r="290" spans="10:13" x14ac:dyDescent="0.3">
      <c r="J290">
        <v>363</v>
      </c>
      <c r="K290" t="s">
        <v>605</v>
      </c>
      <c r="L290">
        <v>12</v>
      </c>
      <c r="M290">
        <v>11</v>
      </c>
    </row>
    <row r="291" spans="10:13" x14ac:dyDescent="0.3">
      <c r="J291">
        <v>364</v>
      </c>
      <c r="K291" t="s">
        <v>606</v>
      </c>
      <c r="L291">
        <v>12</v>
      </c>
      <c r="M291">
        <v>11</v>
      </c>
    </row>
    <row r="292" spans="10:13" x14ac:dyDescent="0.3">
      <c r="J292">
        <v>365</v>
      </c>
      <c r="K292" t="s">
        <v>607</v>
      </c>
      <c r="L292">
        <v>7</v>
      </c>
      <c r="M292">
        <v>86</v>
      </c>
    </row>
    <row r="293" spans="10:13" x14ac:dyDescent="0.3">
      <c r="J293">
        <v>366</v>
      </c>
      <c r="K293" t="s">
        <v>608</v>
      </c>
      <c r="L293">
        <v>12</v>
      </c>
      <c r="M293">
        <v>11</v>
      </c>
    </row>
    <row r="294" spans="10:13" x14ac:dyDescent="0.3">
      <c r="J294">
        <v>367</v>
      </c>
      <c r="K294" t="s">
        <v>609</v>
      </c>
      <c r="L294">
        <v>12</v>
      </c>
      <c r="M294">
        <v>11</v>
      </c>
    </row>
    <row r="295" spans="10:13" x14ac:dyDescent="0.3">
      <c r="J295">
        <v>390</v>
      </c>
      <c r="K295" t="s">
        <v>632</v>
      </c>
      <c r="L295">
        <v>12</v>
      </c>
      <c r="M295">
        <v>36</v>
      </c>
    </row>
    <row r="296" spans="10:13" x14ac:dyDescent="0.3">
      <c r="J296">
        <v>94</v>
      </c>
      <c r="K296" t="s">
        <v>361</v>
      </c>
      <c r="L296">
        <v>6</v>
      </c>
      <c r="M296">
        <v>70</v>
      </c>
    </row>
    <row r="297" spans="10:13" x14ac:dyDescent="0.3">
      <c r="J297">
        <v>195</v>
      </c>
      <c r="K297" t="s">
        <v>451</v>
      </c>
      <c r="L297">
        <v>12</v>
      </c>
      <c r="M297">
        <v>57</v>
      </c>
    </row>
    <row r="298" spans="10:13" x14ac:dyDescent="0.3">
      <c r="J298">
        <v>132</v>
      </c>
      <c r="K298" t="s">
        <v>397</v>
      </c>
      <c r="L298">
        <v>13</v>
      </c>
      <c r="M298">
        <v>21</v>
      </c>
    </row>
    <row r="299" spans="10:13" x14ac:dyDescent="0.3">
      <c r="J299">
        <v>234</v>
      </c>
      <c r="K299" t="s">
        <v>481</v>
      </c>
      <c r="L299">
        <v>7</v>
      </c>
      <c r="M299">
        <v>55</v>
      </c>
    </row>
    <row r="300" spans="10:13" x14ac:dyDescent="0.3">
      <c r="J300">
        <v>117</v>
      </c>
      <c r="K300" t="s">
        <v>384</v>
      </c>
      <c r="L300">
        <v>13</v>
      </c>
      <c r="M300">
        <v>42</v>
      </c>
    </row>
    <row r="301" spans="10:13" x14ac:dyDescent="0.3">
      <c r="J301">
        <v>82</v>
      </c>
      <c r="K301" t="s">
        <v>351</v>
      </c>
      <c r="L301">
        <v>15</v>
      </c>
      <c r="M301">
        <v>87</v>
      </c>
    </row>
    <row r="302" spans="10:13" x14ac:dyDescent="0.3">
      <c r="J302">
        <v>131</v>
      </c>
      <c r="K302" t="s">
        <v>396</v>
      </c>
      <c r="L302">
        <v>4</v>
      </c>
      <c r="M302">
        <v>93</v>
      </c>
    </row>
    <row r="303" spans="10:13" x14ac:dyDescent="0.3">
      <c r="J303">
        <v>369</v>
      </c>
      <c r="K303" t="s">
        <v>611</v>
      </c>
      <c r="L303">
        <v>12</v>
      </c>
      <c r="M303">
        <v>11</v>
      </c>
    </row>
    <row r="304" spans="10:13" x14ac:dyDescent="0.3">
      <c r="J304">
        <v>168</v>
      </c>
      <c r="K304" t="s">
        <v>425</v>
      </c>
      <c r="L304">
        <v>13</v>
      </c>
      <c r="M304">
        <v>21</v>
      </c>
    </row>
    <row r="305" spans="10:13" x14ac:dyDescent="0.3">
      <c r="J305">
        <v>370</v>
      </c>
      <c r="K305" t="s">
        <v>612</v>
      </c>
      <c r="L305">
        <v>12</v>
      </c>
      <c r="M305">
        <v>11</v>
      </c>
    </row>
    <row r="306" spans="10:13" x14ac:dyDescent="0.3">
      <c r="J306">
        <v>83</v>
      </c>
      <c r="K306" t="s">
        <v>352</v>
      </c>
      <c r="L306">
        <v>16</v>
      </c>
      <c r="M306">
        <v>4</v>
      </c>
    </row>
    <row r="307" spans="10:13" x14ac:dyDescent="0.3">
      <c r="J307">
        <v>3</v>
      </c>
      <c r="K307" t="s">
        <v>277</v>
      </c>
      <c r="L307">
        <v>7</v>
      </c>
      <c r="M307">
        <v>3</v>
      </c>
    </row>
    <row r="308" spans="10:13" x14ac:dyDescent="0.3">
      <c r="J308">
        <v>371</v>
      </c>
      <c r="K308" t="s">
        <v>613</v>
      </c>
      <c r="L308">
        <v>13</v>
      </c>
      <c r="M308">
        <v>76</v>
      </c>
    </row>
    <row r="309" spans="10:13" x14ac:dyDescent="0.3">
      <c r="J309">
        <v>225</v>
      </c>
      <c r="K309" t="s">
        <v>474</v>
      </c>
      <c r="L309">
        <v>7</v>
      </c>
      <c r="M309">
        <v>3</v>
      </c>
    </row>
    <row r="310" spans="10:13" x14ac:dyDescent="0.3">
      <c r="J310">
        <v>188</v>
      </c>
      <c r="K310" t="s">
        <v>445</v>
      </c>
      <c r="L310">
        <v>7</v>
      </c>
      <c r="M310">
        <v>86</v>
      </c>
    </row>
    <row r="311" spans="10:13" x14ac:dyDescent="0.3">
      <c r="J311">
        <v>128</v>
      </c>
      <c r="K311" t="s">
        <v>395</v>
      </c>
      <c r="L311">
        <v>4</v>
      </c>
      <c r="M311">
        <v>96</v>
      </c>
    </row>
    <row r="312" spans="10:13" x14ac:dyDescent="0.3">
      <c r="J312">
        <v>372</v>
      </c>
      <c r="K312" t="s">
        <v>614</v>
      </c>
      <c r="L312">
        <v>13</v>
      </c>
      <c r="M312">
        <v>75</v>
      </c>
    </row>
    <row r="313" spans="10:13" x14ac:dyDescent="0.3">
      <c r="J313">
        <v>85</v>
      </c>
      <c r="K313" t="s">
        <v>353</v>
      </c>
      <c r="L313">
        <v>12</v>
      </c>
      <c r="M313">
        <v>36</v>
      </c>
    </row>
    <row r="314" spans="10:13" x14ac:dyDescent="0.3">
      <c r="J314">
        <v>95</v>
      </c>
      <c r="K314" t="s">
        <v>362</v>
      </c>
      <c r="L314">
        <v>4</v>
      </c>
      <c r="M314">
        <v>90</v>
      </c>
    </row>
    <row r="315" spans="10:13" x14ac:dyDescent="0.3">
      <c r="J315">
        <v>206</v>
      </c>
      <c r="K315" t="s">
        <v>460</v>
      </c>
      <c r="L315">
        <v>16</v>
      </c>
      <c r="M315">
        <v>82</v>
      </c>
    </row>
    <row r="316" spans="10:13" x14ac:dyDescent="0.3">
      <c r="J316">
        <v>127</v>
      </c>
      <c r="K316" t="s">
        <v>394</v>
      </c>
      <c r="L316">
        <v>4</v>
      </c>
      <c r="M316">
        <v>81</v>
      </c>
    </row>
    <row r="317" spans="10:13" x14ac:dyDescent="0.3">
      <c r="J317">
        <v>150</v>
      </c>
      <c r="K317" t="s">
        <v>412</v>
      </c>
      <c r="L317">
        <v>13</v>
      </c>
      <c r="M317">
        <v>91</v>
      </c>
    </row>
    <row r="318" spans="10:13" x14ac:dyDescent="0.3">
      <c r="J318">
        <v>126</v>
      </c>
      <c r="K318" t="s">
        <v>393</v>
      </c>
      <c r="L318">
        <v>4</v>
      </c>
      <c r="M318">
        <v>96</v>
      </c>
    </row>
    <row r="319" spans="10:13" x14ac:dyDescent="0.3">
      <c r="J319">
        <v>421</v>
      </c>
      <c r="K319" t="s">
        <v>1181</v>
      </c>
      <c r="L319">
        <v>12</v>
      </c>
      <c r="M319">
        <v>23</v>
      </c>
    </row>
    <row r="320" spans="10:13" x14ac:dyDescent="0.3">
      <c r="J320">
        <v>86</v>
      </c>
      <c r="K320" t="s">
        <v>354</v>
      </c>
      <c r="L320">
        <v>15</v>
      </c>
      <c r="M320">
        <v>14</v>
      </c>
    </row>
    <row r="321" spans="10:13" x14ac:dyDescent="0.3">
      <c r="J321">
        <v>87</v>
      </c>
      <c r="K321" t="s">
        <v>355</v>
      </c>
      <c r="L321">
        <v>13</v>
      </c>
      <c r="M321">
        <v>10</v>
      </c>
    </row>
    <row r="322" spans="10:13" x14ac:dyDescent="0.3">
      <c r="J322">
        <v>235</v>
      </c>
      <c r="K322" t="s">
        <v>482</v>
      </c>
      <c r="L322">
        <v>4</v>
      </c>
      <c r="M322">
        <v>81</v>
      </c>
    </row>
    <row r="323" spans="10:13" x14ac:dyDescent="0.3">
      <c r="J323">
        <v>373</v>
      </c>
      <c r="K323" t="s">
        <v>615</v>
      </c>
      <c r="L323">
        <v>12</v>
      </c>
      <c r="M323">
        <v>11</v>
      </c>
    </row>
    <row r="324" spans="10:13" x14ac:dyDescent="0.3">
      <c r="J324">
        <v>374</v>
      </c>
      <c r="K324" t="s">
        <v>616</v>
      </c>
      <c r="L324">
        <v>12</v>
      </c>
      <c r="M324">
        <v>23</v>
      </c>
    </row>
    <row r="325" spans="10:13" x14ac:dyDescent="0.3">
      <c r="J325">
        <v>200</v>
      </c>
      <c r="K325" t="s">
        <v>456</v>
      </c>
      <c r="L325">
        <v>12</v>
      </c>
      <c r="M325">
        <v>61</v>
      </c>
    </row>
    <row r="326" spans="10:13" x14ac:dyDescent="0.3">
      <c r="J326">
        <v>96</v>
      </c>
      <c r="K326" t="s">
        <v>363</v>
      </c>
      <c r="L326">
        <v>12</v>
      </c>
      <c r="M326">
        <v>36</v>
      </c>
    </row>
    <row r="327" spans="10:13" x14ac:dyDescent="0.3">
      <c r="J327">
        <v>197</v>
      </c>
      <c r="K327" t="s">
        <v>453</v>
      </c>
      <c r="L327">
        <v>7</v>
      </c>
      <c r="M327">
        <v>55</v>
      </c>
    </row>
    <row r="328" spans="10:13" x14ac:dyDescent="0.3">
      <c r="J328">
        <v>89</v>
      </c>
      <c r="K328" t="s">
        <v>356</v>
      </c>
      <c r="L328">
        <v>15</v>
      </c>
      <c r="M328">
        <v>110</v>
      </c>
    </row>
    <row r="329" spans="10:13" x14ac:dyDescent="0.3">
      <c r="J329">
        <v>97</v>
      </c>
      <c r="K329" t="s">
        <v>364</v>
      </c>
      <c r="L329">
        <v>4</v>
      </c>
      <c r="M329">
        <v>15</v>
      </c>
    </row>
    <row r="330" spans="10:13" x14ac:dyDescent="0.3">
      <c r="J330">
        <v>218</v>
      </c>
      <c r="K330" t="s">
        <v>468</v>
      </c>
      <c r="L330">
        <v>12</v>
      </c>
      <c r="M330">
        <v>57</v>
      </c>
    </row>
    <row r="331" spans="10:13" x14ac:dyDescent="0.3">
      <c r="J331">
        <v>125</v>
      </c>
      <c r="K331" t="s">
        <v>392</v>
      </c>
      <c r="L331">
        <v>12</v>
      </c>
      <c r="M331">
        <v>36</v>
      </c>
    </row>
    <row r="332" spans="10:13" x14ac:dyDescent="0.3">
      <c r="J332">
        <v>231</v>
      </c>
      <c r="K332" t="s">
        <v>480</v>
      </c>
      <c r="L332">
        <v>4</v>
      </c>
      <c r="M332">
        <v>96</v>
      </c>
    </row>
    <row r="333" spans="10:13" x14ac:dyDescent="0.3">
      <c r="J333">
        <v>375</v>
      </c>
      <c r="K333" t="s">
        <v>617</v>
      </c>
      <c r="L333">
        <v>4</v>
      </c>
      <c r="M333">
        <v>15</v>
      </c>
    </row>
    <row r="334" spans="10:13" x14ac:dyDescent="0.3">
      <c r="J334">
        <v>376</v>
      </c>
      <c r="K334" t="s">
        <v>618</v>
      </c>
      <c r="L334">
        <v>7</v>
      </c>
      <c r="M334">
        <v>108</v>
      </c>
    </row>
    <row r="335" spans="10:13" x14ac:dyDescent="0.3">
      <c r="J335">
        <v>207</v>
      </c>
      <c r="K335" t="s">
        <v>461</v>
      </c>
      <c r="L335">
        <v>13</v>
      </c>
      <c r="M335">
        <v>91</v>
      </c>
    </row>
    <row r="336" spans="10:13" x14ac:dyDescent="0.3">
      <c r="J336">
        <v>90</v>
      </c>
      <c r="K336" t="s">
        <v>357</v>
      </c>
      <c r="L336">
        <v>4</v>
      </c>
      <c r="M336">
        <v>15</v>
      </c>
    </row>
    <row r="337" spans="10:13" x14ac:dyDescent="0.3">
      <c r="J337">
        <v>7</v>
      </c>
      <c r="K337" t="s">
        <v>281</v>
      </c>
      <c r="L337">
        <v>15</v>
      </c>
      <c r="M337">
        <v>6</v>
      </c>
    </row>
    <row r="338" spans="10:13" x14ac:dyDescent="0.3">
      <c r="J338">
        <v>377</v>
      </c>
      <c r="K338" t="s">
        <v>619</v>
      </c>
      <c r="L338">
        <v>12</v>
      </c>
      <c r="M338">
        <v>23</v>
      </c>
    </row>
    <row r="339" spans="10:13" x14ac:dyDescent="0.3">
      <c r="J339">
        <v>199</v>
      </c>
      <c r="K339" t="s">
        <v>455</v>
      </c>
      <c r="L339">
        <v>12</v>
      </c>
      <c r="M339">
        <v>61</v>
      </c>
    </row>
    <row r="340" spans="10:13" x14ac:dyDescent="0.3">
      <c r="J340">
        <v>148</v>
      </c>
      <c r="K340" t="s">
        <v>410</v>
      </c>
      <c r="L340">
        <v>4</v>
      </c>
      <c r="M340">
        <v>81</v>
      </c>
    </row>
    <row r="341" spans="10:13" x14ac:dyDescent="0.3">
      <c r="J341">
        <v>157</v>
      </c>
      <c r="K341" t="s">
        <v>419</v>
      </c>
      <c r="L341">
        <v>13</v>
      </c>
      <c r="M341">
        <v>91</v>
      </c>
    </row>
    <row r="342" spans="10:13" x14ac:dyDescent="0.3">
      <c r="J342">
        <v>179</v>
      </c>
      <c r="K342" t="s">
        <v>436</v>
      </c>
      <c r="L342">
        <v>7</v>
      </c>
      <c r="M342">
        <v>3</v>
      </c>
    </row>
    <row r="343" spans="10:13" x14ac:dyDescent="0.3">
      <c r="J343">
        <v>124</v>
      </c>
      <c r="K343" t="s">
        <v>391</v>
      </c>
      <c r="L343">
        <v>13</v>
      </c>
      <c r="M343">
        <v>18</v>
      </c>
    </row>
    <row r="344" spans="10:13" x14ac:dyDescent="0.3">
      <c r="J344">
        <v>91</v>
      </c>
      <c r="K344" t="s">
        <v>358</v>
      </c>
      <c r="L344">
        <v>4</v>
      </c>
      <c r="M344">
        <v>96</v>
      </c>
    </row>
    <row r="345" spans="10:13" x14ac:dyDescent="0.3">
      <c r="J345">
        <v>92</v>
      </c>
      <c r="K345" t="s">
        <v>359</v>
      </c>
      <c r="L345">
        <v>6</v>
      </c>
      <c r="M345">
        <v>13</v>
      </c>
    </row>
    <row r="346" spans="10:13" x14ac:dyDescent="0.3">
      <c r="J346">
        <v>93</v>
      </c>
      <c r="K346" t="s">
        <v>360</v>
      </c>
      <c r="L346">
        <v>12</v>
      </c>
      <c r="M346">
        <v>11</v>
      </c>
    </row>
    <row r="347" spans="10:13" x14ac:dyDescent="0.3">
      <c r="J347">
        <v>378</v>
      </c>
      <c r="K347" t="s">
        <v>620</v>
      </c>
      <c r="L347">
        <v>12</v>
      </c>
      <c r="M347">
        <v>11</v>
      </c>
    </row>
    <row r="348" spans="10:13" x14ac:dyDescent="0.3">
      <c r="J348">
        <v>137</v>
      </c>
      <c r="K348" t="s">
        <v>400</v>
      </c>
      <c r="L348">
        <v>4</v>
      </c>
      <c r="M348">
        <v>96</v>
      </c>
    </row>
    <row r="349" spans="10:13" x14ac:dyDescent="0.3">
      <c r="J349">
        <v>98</v>
      </c>
      <c r="K349" t="s">
        <v>365</v>
      </c>
      <c r="L349">
        <v>6</v>
      </c>
      <c r="M349">
        <v>70</v>
      </c>
    </row>
    <row r="350" spans="10:13" x14ac:dyDescent="0.3">
      <c r="J350">
        <v>194</v>
      </c>
      <c r="K350" t="s">
        <v>450</v>
      </c>
      <c r="L350">
        <v>6</v>
      </c>
      <c r="M350">
        <v>69</v>
      </c>
    </row>
    <row r="351" spans="10:13" x14ac:dyDescent="0.3">
      <c r="J351">
        <v>220</v>
      </c>
      <c r="K351" t="s">
        <v>470</v>
      </c>
      <c r="L351">
        <v>13</v>
      </c>
      <c r="M351">
        <v>91</v>
      </c>
    </row>
    <row r="352" spans="10:13" x14ac:dyDescent="0.3">
      <c r="J352">
        <v>254</v>
      </c>
      <c r="K352" t="s">
        <v>499</v>
      </c>
      <c r="L352">
        <v>4</v>
      </c>
      <c r="M352">
        <v>96</v>
      </c>
    </row>
    <row r="353" spans="10:13" x14ac:dyDescent="0.3">
      <c r="J353">
        <v>123</v>
      </c>
      <c r="K353" t="s">
        <v>390</v>
      </c>
      <c r="L353">
        <v>6</v>
      </c>
      <c r="M353">
        <v>101</v>
      </c>
    </row>
    <row r="354" spans="10:13" x14ac:dyDescent="0.3">
      <c r="J354">
        <v>99</v>
      </c>
      <c r="K354" t="s">
        <v>366</v>
      </c>
      <c r="L354">
        <v>12</v>
      </c>
      <c r="M354">
        <v>23</v>
      </c>
    </row>
    <row r="355" spans="10:13" x14ac:dyDescent="0.3">
      <c r="J355">
        <v>100</v>
      </c>
      <c r="K355" t="s">
        <v>367</v>
      </c>
      <c r="L355">
        <v>12</v>
      </c>
      <c r="M355">
        <v>23</v>
      </c>
    </row>
    <row r="356" spans="10:13" x14ac:dyDescent="0.3">
      <c r="J356">
        <v>101</v>
      </c>
      <c r="K356" t="s">
        <v>368</v>
      </c>
      <c r="L356">
        <v>15</v>
      </c>
      <c r="M356">
        <v>6</v>
      </c>
    </row>
    <row r="357" spans="10:13" x14ac:dyDescent="0.3">
      <c r="J357">
        <v>102</v>
      </c>
      <c r="K357" t="s">
        <v>369</v>
      </c>
      <c r="L357">
        <v>15</v>
      </c>
      <c r="M357">
        <v>7</v>
      </c>
    </row>
    <row r="358" spans="10:13" x14ac:dyDescent="0.3">
      <c r="J358">
        <v>103</v>
      </c>
      <c r="K358" t="s">
        <v>370</v>
      </c>
      <c r="L358">
        <v>13</v>
      </c>
      <c r="M358">
        <v>17</v>
      </c>
    </row>
    <row r="359" spans="10:13" x14ac:dyDescent="0.3">
      <c r="J359">
        <v>104</v>
      </c>
      <c r="K359" t="s">
        <v>371</v>
      </c>
      <c r="L359">
        <v>12</v>
      </c>
      <c r="M359">
        <v>77</v>
      </c>
    </row>
    <row r="360" spans="10:13" x14ac:dyDescent="0.3">
      <c r="J360">
        <v>105</v>
      </c>
      <c r="K360" t="s">
        <v>372</v>
      </c>
      <c r="L360">
        <v>15</v>
      </c>
      <c r="M360">
        <v>95</v>
      </c>
    </row>
    <row r="361" spans="10:13" x14ac:dyDescent="0.3">
      <c r="J361">
        <v>106</v>
      </c>
      <c r="K361" t="s">
        <v>373</v>
      </c>
      <c r="L361">
        <v>15</v>
      </c>
      <c r="M361">
        <v>79</v>
      </c>
    </row>
    <row r="362" spans="10:13" x14ac:dyDescent="0.3">
      <c r="J362">
        <v>107</v>
      </c>
      <c r="K362" t="s">
        <v>374</v>
      </c>
      <c r="L362">
        <v>12</v>
      </c>
      <c r="M362">
        <v>11</v>
      </c>
    </row>
    <row r="363" spans="10:13" x14ac:dyDescent="0.3">
      <c r="J363">
        <v>108</v>
      </c>
      <c r="K363" t="s">
        <v>375</v>
      </c>
      <c r="L363">
        <v>15</v>
      </c>
      <c r="M363">
        <v>83</v>
      </c>
    </row>
    <row r="364" spans="10:13" x14ac:dyDescent="0.3">
      <c r="J364">
        <v>109</v>
      </c>
      <c r="K364" t="s">
        <v>376</v>
      </c>
      <c r="L364">
        <v>7</v>
      </c>
      <c r="M364">
        <v>86</v>
      </c>
    </row>
    <row r="365" spans="10:13" x14ac:dyDescent="0.3">
      <c r="J365">
        <v>110</v>
      </c>
      <c r="K365" t="s">
        <v>377</v>
      </c>
      <c r="L365">
        <v>15</v>
      </c>
      <c r="M365">
        <v>87</v>
      </c>
    </row>
    <row r="366" spans="10:13" x14ac:dyDescent="0.3">
      <c r="J366">
        <v>111</v>
      </c>
      <c r="K366" t="s">
        <v>378</v>
      </c>
      <c r="L366">
        <v>12</v>
      </c>
      <c r="M366">
        <v>11</v>
      </c>
    </row>
    <row r="367" spans="10:13" x14ac:dyDescent="0.3">
      <c r="J367">
        <v>203</v>
      </c>
      <c r="K367" t="s">
        <v>459</v>
      </c>
      <c r="L367">
        <v>7</v>
      </c>
      <c r="M367">
        <v>86</v>
      </c>
    </row>
    <row r="368" spans="10:13" x14ac:dyDescent="0.3">
      <c r="J368">
        <v>351</v>
      </c>
      <c r="K368" t="s">
        <v>593</v>
      </c>
      <c r="L368">
        <v>4</v>
      </c>
      <c r="M368">
        <v>81</v>
      </c>
    </row>
    <row r="369" spans="10:13" x14ac:dyDescent="0.3">
      <c r="J369">
        <v>379</v>
      </c>
      <c r="K369" t="s">
        <v>621</v>
      </c>
      <c r="L369">
        <v>6</v>
      </c>
      <c r="M369">
        <v>49</v>
      </c>
    </row>
    <row r="370" spans="10:13" x14ac:dyDescent="0.3">
      <c r="J370">
        <v>380</v>
      </c>
      <c r="K370" t="s">
        <v>622</v>
      </c>
      <c r="L370">
        <v>12</v>
      </c>
      <c r="M370">
        <v>11</v>
      </c>
    </row>
    <row r="371" spans="10:13" x14ac:dyDescent="0.3">
      <c r="J371">
        <v>381</v>
      </c>
      <c r="K371" t="s">
        <v>623</v>
      </c>
      <c r="L371">
        <v>12</v>
      </c>
      <c r="M371">
        <v>23</v>
      </c>
    </row>
    <row r="372" spans="10:13" x14ac:dyDescent="0.3">
      <c r="J372">
        <v>382</v>
      </c>
      <c r="K372" t="s">
        <v>624</v>
      </c>
      <c r="L372">
        <v>12</v>
      </c>
      <c r="M372">
        <v>23</v>
      </c>
    </row>
    <row r="373" spans="10:13" x14ac:dyDescent="0.3">
      <c r="J373">
        <v>263</v>
      </c>
      <c r="K373" t="s">
        <v>272</v>
      </c>
      <c r="L373">
        <v>15</v>
      </c>
      <c r="M373">
        <v>11</v>
      </c>
    </row>
    <row r="374" spans="10:13" x14ac:dyDescent="0.3">
      <c r="J374">
        <v>383</v>
      </c>
      <c r="K374" t="s">
        <v>625</v>
      </c>
      <c r="L374">
        <v>13</v>
      </c>
      <c r="M374">
        <v>10</v>
      </c>
    </row>
    <row r="375" spans="10:13" x14ac:dyDescent="0.3">
      <c r="J375">
        <v>112</v>
      </c>
      <c r="K375" t="s">
        <v>379</v>
      </c>
      <c r="L375">
        <v>12</v>
      </c>
      <c r="M375">
        <v>23</v>
      </c>
    </row>
    <row r="376" spans="10:13" x14ac:dyDescent="0.3">
      <c r="J376">
        <v>422</v>
      </c>
      <c r="K376" t="s">
        <v>1182</v>
      </c>
      <c r="L376">
        <v>12</v>
      </c>
      <c r="M376">
        <v>11</v>
      </c>
    </row>
    <row r="377" spans="10:13" x14ac:dyDescent="0.3">
      <c r="J377">
        <v>122</v>
      </c>
      <c r="K377" t="s">
        <v>389</v>
      </c>
      <c r="L377">
        <v>4</v>
      </c>
      <c r="M377">
        <v>96</v>
      </c>
    </row>
    <row r="378" spans="10:13" x14ac:dyDescent="0.3">
      <c r="J378">
        <v>258</v>
      </c>
      <c r="K378" t="s">
        <v>503</v>
      </c>
      <c r="L378">
        <v>12</v>
      </c>
      <c r="M378">
        <v>11</v>
      </c>
    </row>
    <row r="379" spans="10:13" x14ac:dyDescent="0.3">
      <c r="J379">
        <v>384</v>
      </c>
      <c r="K379" t="s">
        <v>626</v>
      </c>
      <c r="L379">
        <v>12</v>
      </c>
      <c r="M379">
        <v>11</v>
      </c>
    </row>
    <row r="380" spans="10:13" x14ac:dyDescent="0.3">
      <c r="J380">
        <v>385</v>
      </c>
      <c r="K380" t="s">
        <v>627</v>
      </c>
      <c r="L380">
        <v>12</v>
      </c>
      <c r="M380">
        <v>11</v>
      </c>
    </row>
    <row r="381" spans="10:13" x14ac:dyDescent="0.3">
      <c r="J381">
        <v>13</v>
      </c>
      <c r="K381" t="s">
        <v>285</v>
      </c>
      <c r="L381">
        <v>13</v>
      </c>
      <c r="M381">
        <v>10</v>
      </c>
    </row>
    <row r="382" spans="10:13" x14ac:dyDescent="0.3">
      <c r="J382">
        <v>386</v>
      </c>
      <c r="K382" t="s">
        <v>628</v>
      </c>
      <c r="L382">
        <v>12</v>
      </c>
      <c r="M382">
        <v>11</v>
      </c>
    </row>
    <row r="383" spans="10:13" x14ac:dyDescent="0.3">
      <c r="J383">
        <v>121</v>
      </c>
      <c r="K383" t="s">
        <v>388</v>
      </c>
      <c r="L383">
        <v>6</v>
      </c>
      <c r="M383">
        <v>49</v>
      </c>
    </row>
    <row r="384" spans="10:13" x14ac:dyDescent="0.3">
      <c r="J384">
        <v>387</v>
      </c>
      <c r="K384" t="s">
        <v>629</v>
      </c>
      <c r="L384">
        <v>12</v>
      </c>
      <c r="M384">
        <v>23</v>
      </c>
    </row>
    <row r="385" spans="10:13" x14ac:dyDescent="0.3">
      <c r="J385">
        <v>411</v>
      </c>
      <c r="K385" t="s">
        <v>651</v>
      </c>
      <c r="L385">
        <v>12</v>
      </c>
      <c r="M385">
        <v>23</v>
      </c>
    </row>
    <row r="386" spans="10:13" x14ac:dyDescent="0.3">
      <c r="J386">
        <v>174</v>
      </c>
      <c r="K386" t="s">
        <v>431</v>
      </c>
      <c r="L386">
        <v>12</v>
      </c>
      <c r="M386">
        <v>11</v>
      </c>
    </row>
    <row r="387" spans="10:13" x14ac:dyDescent="0.3">
      <c r="J387">
        <v>120</v>
      </c>
      <c r="K387" t="s">
        <v>387</v>
      </c>
      <c r="L387">
        <v>13</v>
      </c>
      <c r="M387">
        <v>10</v>
      </c>
    </row>
    <row r="388" spans="10:13" x14ac:dyDescent="0.3">
      <c r="J388">
        <v>119</v>
      </c>
      <c r="K388" t="s">
        <v>386</v>
      </c>
      <c r="L388">
        <v>6</v>
      </c>
      <c r="M388">
        <v>49</v>
      </c>
    </row>
    <row r="389" spans="10:13" x14ac:dyDescent="0.3">
      <c r="J389">
        <v>388</v>
      </c>
      <c r="K389" t="s">
        <v>630</v>
      </c>
      <c r="L389">
        <v>12</v>
      </c>
      <c r="M389">
        <v>23</v>
      </c>
    </row>
    <row r="390" spans="10:13" x14ac:dyDescent="0.3">
      <c r="J390">
        <v>113</v>
      </c>
      <c r="K390" t="s">
        <v>380</v>
      </c>
      <c r="L390">
        <v>12</v>
      </c>
      <c r="M390">
        <v>89</v>
      </c>
    </row>
  </sheetData>
  <sheetProtection algorithmName="SHA-512" hashValue="yWaXHhEJh9snRYETgNl/MWOAwYnqXeDfAe1PmIzphTbMxKYbvhw6cvkvgJfA0BdWH9voQW2x7BMKrO5mHdVTJw==" saltValue="FA/JSdn2YcCH1BtVzsvlQQ==" spinCount="100000" sheet="1" objects="1" scenarios="1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Wokwera</dc:creator>
  <cp:lastModifiedBy>Henry Wokwera</cp:lastModifiedBy>
  <dcterms:created xsi:type="dcterms:W3CDTF">2019-04-03T09:45:59Z</dcterms:created>
  <dcterms:modified xsi:type="dcterms:W3CDTF">2019-09-11T12:32:21Z</dcterms:modified>
</cp:coreProperties>
</file>