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7200" yWindow="375" windowWidth="11835" windowHeight="8370"/>
  </bookViews>
  <sheets>
    <sheet name="Sheet1" sheetId="1" r:id="rId1"/>
    <sheet name="Sheet3" sheetId="3" r:id="rId2"/>
  </sheets>
  <definedNames>
    <definedName name="_xlnm._FilterDatabase" localSheetId="0" hidden="1">Sheet1!$A$2:$FO$334</definedName>
  </definedNames>
  <calcPr calcId="124519"/>
</workbook>
</file>

<file path=xl/calcChain.xml><?xml version="1.0" encoding="utf-8"?>
<calcChain xmlns="http://schemas.openxmlformats.org/spreadsheetml/2006/main">
  <c r="DS167" i="1"/>
  <c r="DS334" l="1"/>
  <c r="DR334"/>
  <c r="L334"/>
  <c r="DS333"/>
  <c r="DR333"/>
  <c r="L333"/>
  <c r="DS332"/>
  <c r="DR332"/>
  <c r="L332"/>
  <c r="DS331"/>
  <c r="DR331"/>
  <c r="L331"/>
  <c r="DS330"/>
  <c r="DR330"/>
  <c r="L330"/>
  <c r="DS329"/>
  <c r="DR329"/>
  <c r="L329"/>
  <c r="DS328"/>
  <c r="DR328"/>
  <c r="L328"/>
  <c r="DS327"/>
  <c r="DR327"/>
  <c r="L327"/>
  <c r="DS326"/>
  <c r="DR326"/>
  <c r="L326"/>
  <c r="DS325"/>
  <c r="DR325"/>
  <c r="L325"/>
  <c r="DS324"/>
  <c r="DR324"/>
  <c r="L324"/>
  <c r="DS323"/>
  <c r="DR323"/>
  <c r="L323"/>
  <c r="DS322"/>
  <c r="DR322"/>
  <c r="L322"/>
  <c r="DS321"/>
  <c r="L321"/>
  <c r="DS320"/>
  <c r="DR320"/>
  <c r="L320"/>
  <c r="DS319"/>
  <c r="DR319"/>
  <c r="L319"/>
  <c r="DS318"/>
  <c r="DR318"/>
  <c r="L318"/>
  <c r="DS317"/>
  <c r="DR317"/>
  <c r="L317"/>
  <c r="DS316"/>
  <c r="DR316"/>
  <c r="L316"/>
  <c r="DS315"/>
  <c r="DR315"/>
  <c r="L315"/>
  <c r="DS314"/>
  <c r="DR314"/>
  <c r="L314"/>
  <c r="DS313"/>
  <c r="L313"/>
  <c r="DS312"/>
  <c r="DR312"/>
  <c r="L312"/>
  <c r="DS311"/>
  <c r="DR311"/>
  <c r="L311"/>
  <c r="DS310"/>
  <c r="DR310"/>
  <c r="L310"/>
  <c r="DS309"/>
  <c r="DR309"/>
  <c r="L309"/>
  <c r="DS308"/>
  <c r="DR308"/>
  <c r="L308"/>
  <c r="DS307"/>
  <c r="DR307"/>
  <c r="L307"/>
  <c r="DS306"/>
  <c r="DR306"/>
  <c r="L306"/>
  <c r="DS305"/>
  <c r="DR305"/>
  <c r="L305"/>
  <c r="DS304"/>
  <c r="DR304"/>
  <c r="L304"/>
  <c r="DS303"/>
  <c r="L303"/>
  <c r="DS302"/>
  <c r="L302"/>
  <c r="DS301"/>
  <c r="L301"/>
  <c r="DS300"/>
  <c r="L300"/>
  <c r="DS299"/>
  <c r="L299"/>
  <c r="DS298"/>
  <c r="L298"/>
  <c r="DS297"/>
  <c r="L297"/>
  <c r="DS296"/>
  <c r="L296"/>
  <c r="DS295"/>
  <c r="L295"/>
  <c r="DS294"/>
  <c r="L294"/>
  <c r="DS293"/>
  <c r="L293"/>
  <c r="DS292"/>
  <c r="L292"/>
  <c r="DS291"/>
  <c r="L291"/>
  <c r="DS290"/>
  <c r="L290"/>
  <c r="DS289"/>
  <c r="L289"/>
  <c r="DS288"/>
  <c r="L288"/>
  <c r="DS287"/>
  <c r="L287"/>
  <c r="DS286"/>
  <c r="L286"/>
  <c r="DS285"/>
  <c r="L285"/>
  <c r="DS284"/>
  <c r="L284"/>
  <c r="DS283"/>
  <c r="L283"/>
  <c r="DS282"/>
  <c r="L282"/>
  <c r="DS281"/>
  <c r="L281"/>
  <c r="DS280"/>
  <c r="L280"/>
  <c r="DS279"/>
  <c r="L279"/>
  <c r="DS278"/>
  <c r="L278"/>
  <c r="DS277"/>
  <c r="L277"/>
  <c r="DS276"/>
  <c r="L276"/>
  <c r="DS275"/>
  <c r="L275"/>
  <c r="DS274"/>
  <c r="L274"/>
  <c r="DS273"/>
  <c r="L273"/>
  <c r="DS272"/>
  <c r="L272"/>
  <c r="DS271"/>
  <c r="DR271"/>
  <c r="L271"/>
  <c r="DS270"/>
  <c r="DR270"/>
  <c r="L270"/>
  <c r="DS269"/>
  <c r="DR269"/>
  <c r="L269"/>
  <c r="DS268"/>
  <c r="DR268"/>
  <c r="L268"/>
  <c r="DS267"/>
  <c r="DR267"/>
  <c r="L267"/>
  <c r="DS266"/>
  <c r="DR266"/>
  <c r="L266"/>
  <c r="DS265"/>
  <c r="DR265"/>
  <c r="L265"/>
  <c r="DS264"/>
  <c r="DR264"/>
  <c r="L264"/>
  <c r="DS263"/>
  <c r="DR263"/>
  <c r="L263"/>
  <c r="DS262"/>
  <c r="DR262"/>
  <c r="L262"/>
  <c r="DS261"/>
  <c r="DR261"/>
  <c r="L261"/>
  <c r="DS260"/>
  <c r="DR260"/>
  <c r="L260"/>
  <c r="DS259"/>
  <c r="DR259"/>
  <c r="L259"/>
  <c r="DS258"/>
  <c r="DR258"/>
  <c r="L258"/>
  <c r="DS257"/>
  <c r="DR257"/>
  <c r="L257"/>
  <c r="DS256"/>
  <c r="DR256"/>
  <c r="L256"/>
  <c r="DS255"/>
  <c r="DR255"/>
  <c r="L255"/>
  <c r="DS254"/>
  <c r="DR254"/>
  <c r="L254"/>
  <c r="DS253"/>
  <c r="DR253"/>
  <c r="L253"/>
  <c r="DS252"/>
  <c r="DR252"/>
  <c r="L252"/>
  <c r="DS251"/>
  <c r="DR251"/>
  <c r="L251"/>
  <c r="DS250"/>
  <c r="DR250"/>
  <c r="L250"/>
  <c r="DS249"/>
  <c r="DR249"/>
  <c r="L249"/>
  <c r="DS248"/>
  <c r="DR248"/>
  <c r="L248"/>
  <c r="DS247"/>
  <c r="DR247"/>
  <c r="L247"/>
  <c r="DS246"/>
  <c r="DR246"/>
  <c r="L246"/>
  <c r="DS245"/>
  <c r="DR245"/>
  <c r="L245"/>
  <c r="DS244"/>
  <c r="DR244"/>
  <c r="L244"/>
  <c r="DS243"/>
  <c r="DR243"/>
  <c r="L243"/>
  <c r="DS242"/>
  <c r="DR242"/>
  <c r="L242"/>
  <c r="DS241"/>
  <c r="DR241"/>
  <c r="L241"/>
  <c r="DS240"/>
  <c r="DR240"/>
  <c r="L240"/>
  <c r="DS239"/>
  <c r="DR239"/>
  <c r="L239"/>
  <c r="DS238"/>
  <c r="DR238"/>
  <c r="L238"/>
  <c r="DS237"/>
  <c r="DR237"/>
  <c r="L237"/>
  <c r="DS236"/>
  <c r="DR236"/>
  <c r="L236"/>
  <c r="DS235"/>
  <c r="DR235"/>
  <c r="L235"/>
  <c r="DS234"/>
  <c r="DR234"/>
  <c r="L234"/>
  <c r="DS233"/>
  <c r="DR233"/>
  <c r="L233"/>
  <c r="DS232"/>
  <c r="DR232"/>
  <c r="L232"/>
  <c r="DS231"/>
  <c r="DR231"/>
  <c r="L231"/>
  <c r="DS230"/>
  <c r="DR230"/>
  <c r="L230"/>
  <c r="DS229"/>
  <c r="DR229"/>
  <c r="L229"/>
  <c r="DS228"/>
  <c r="DR228"/>
  <c r="L228"/>
  <c r="DS227"/>
  <c r="DR227"/>
  <c r="L227"/>
  <c r="DS226"/>
  <c r="DR226"/>
  <c r="L226"/>
  <c r="DS225"/>
  <c r="DR225"/>
  <c r="L225"/>
  <c r="DS224"/>
  <c r="DR224"/>
  <c r="L224"/>
  <c r="DS223"/>
  <c r="DR223"/>
  <c r="L223"/>
  <c r="DS222"/>
  <c r="DR222"/>
  <c r="L222"/>
  <c r="DS221"/>
  <c r="DR221"/>
  <c r="L221"/>
  <c r="DS220"/>
  <c r="DR220"/>
  <c r="L220"/>
  <c r="DS219"/>
  <c r="DR219"/>
  <c r="L219"/>
  <c r="DS218"/>
  <c r="DR218"/>
  <c r="L218"/>
  <c r="DS217"/>
  <c r="DR217"/>
  <c r="L217"/>
  <c r="DS216"/>
  <c r="DR216"/>
  <c r="L216"/>
  <c r="DS215"/>
  <c r="DR215"/>
  <c r="L215"/>
  <c r="DS214"/>
  <c r="DR214"/>
  <c r="L214"/>
  <c r="DS213"/>
  <c r="DR213"/>
  <c r="L213"/>
  <c r="DS212"/>
  <c r="DR212"/>
  <c r="L212"/>
  <c r="DS211"/>
  <c r="DR211"/>
  <c r="L211"/>
  <c r="DS210"/>
  <c r="DR210"/>
  <c r="L210"/>
  <c r="DS209"/>
  <c r="DR209"/>
  <c r="L209"/>
  <c r="DS208"/>
  <c r="DR208"/>
  <c r="L208"/>
  <c r="DS207"/>
  <c r="DR207"/>
  <c r="L207"/>
  <c r="DS206"/>
  <c r="DR206"/>
  <c r="L206"/>
  <c r="DS205"/>
  <c r="DR205"/>
  <c r="L205"/>
  <c r="DS204"/>
  <c r="DR204"/>
  <c r="L204"/>
  <c r="DS203"/>
  <c r="DR203"/>
  <c r="L203"/>
  <c r="DS4"/>
  <c r="DS5"/>
  <c r="DS6"/>
  <c r="DS7"/>
  <c r="DS8"/>
  <c r="DS9"/>
  <c r="DS10"/>
  <c r="DS11"/>
  <c r="DS12"/>
  <c r="DS13"/>
  <c r="DS14"/>
  <c r="DS15"/>
  <c r="DS16"/>
  <c r="DS17"/>
  <c r="DS18"/>
  <c r="DS19"/>
  <c r="DS20"/>
  <c r="DS21"/>
  <c r="DS22"/>
  <c r="DS23"/>
  <c r="DS24"/>
  <c r="DS25"/>
  <c r="DS26"/>
  <c r="DS27"/>
  <c r="DS28"/>
  <c r="DS29"/>
  <c r="DS30"/>
  <c r="DS31"/>
  <c r="DS32"/>
  <c r="DS33"/>
  <c r="DS34"/>
  <c r="DS35"/>
  <c r="DS36"/>
  <c r="DS37"/>
  <c r="DS38"/>
  <c r="DS39"/>
  <c r="DS40"/>
  <c r="DS41"/>
  <c r="DS42"/>
  <c r="DS43"/>
  <c r="DS44"/>
  <c r="DS45"/>
  <c r="DS46"/>
  <c r="DS47"/>
  <c r="DS48"/>
  <c r="DS49"/>
  <c r="DS50"/>
  <c r="DS51"/>
  <c r="DS52"/>
  <c r="DS53"/>
  <c r="DS54"/>
  <c r="DS55"/>
  <c r="DS56"/>
  <c r="DS57"/>
  <c r="DS58"/>
  <c r="DS59"/>
  <c r="DS60"/>
  <c r="DS61"/>
  <c r="DS62"/>
  <c r="DS63"/>
  <c r="DS64"/>
  <c r="DS65"/>
  <c r="DS66"/>
  <c r="DS67"/>
  <c r="DS68"/>
  <c r="DS69"/>
  <c r="DS70"/>
  <c r="DS71"/>
  <c r="DS72"/>
  <c r="DS73"/>
  <c r="DS74"/>
  <c r="DS75"/>
  <c r="DS76"/>
  <c r="DS77"/>
  <c r="DS78"/>
  <c r="DS79"/>
  <c r="DS80"/>
  <c r="DS81"/>
  <c r="DS82"/>
  <c r="DS83"/>
  <c r="DS84"/>
  <c r="DS85"/>
  <c r="DS86"/>
  <c r="DS87"/>
  <c r="DS88"/>
  <c r="DS89"/>
  <c r="DS90"/>
  <c r="DS91"/>
  <c r="DS92"/>
  <c r="DS93"/>
  <c r="DS94"/>
  <c r="DS95"/>
  <c r="DS96"/>
  <c r="DS97"/>
  <c r="DS98"/>
  <c r="DS99"/>
  <c r="DS100"/>
  <c r="DS101"/>
  <c r="DS102"/>
  <c r="DS103"/>
  <c r="DS104"/>
  <c r="DS105"/>
  <c r="DS106"/>
  <c r="DS107"/>
  <c r="DS108"/>
  <c r="DS109"/>
  <c r="DS110"/>
  <c r="DS111"/>
  <c r="DS112"/>
  <c r="DS113"/>
  <c r="DS114"/>
  <c r="DS115"/>
  <c r="DS116"/>
  <c r="DS117"/>
  <c r="DS118"/>
  <c r="DS119"/>
  <c r="DS120"/>
  <c r="DS121"/>
  <c r="DS122"/>
  <c r="DS123"/>
  <c r="DS124"/>
  <c r="DS125"/>
  <c r="DS126"/>
  <c r="DS127"/>
  <c r="DS128"/>
  <c r="DS129"/>
  <c r="DS130"/>
  <c r="DS131"/>
  <c r="DS132"/>
  <c r="DS133"/>
  <c r="DS134"/>
  <c r="DS135"/>
  <c r="DS136"/>
  <c r="DS137"/>
  <c r="DS138"/>
  <c r="DS139"/>
  <c r="DS140"/>
  <c r="DS141"/>
  <c r="DS142"/>
  <c r="DS143"/>
  <c r="DS144"/>
  <c r="DS145"/>
  <c r="DS146"/>
  <c r="DS147"/>
  <c r="DS148"/>
  <c r="DS149"/>
  <c r="DS150"/>
  <c r="DS151"/>
  <c r="DS152"/>
  <c r="DS153"/>
  <c r="DS154"/>
  <c r="DS155"/>
  <c r="DS156"/>
  <c r="DS157"/>
  <c r="DS158"/>
  <c r="DS159"/>
  <c r="DS160"/>
  <c r="DS161"/>
  <c r="DS162"/>
  <c r="DS163"/>
  <c r="DS164"/>
  <c r="DS165"/>
  <c r="DS166"/>
  <c r="DS168"/>
  <c r="DS169"/>
  <c r="DS170"/>
  <c r="DS171"/>
  <c r="DS172"/>
  <c r="DS173"/>
  <c r="DS174"/>
  <c r="DS175"/>
  <c r="DS176"/>
  <c r="DS177"/>
  <c r="DS178"/>
  <c r="DS179"/>
  <c r="DS180"/>
  <c r="DS181"/>
  <c r="DS182"/>
  <c r="DS183"/>
  <c r="DS184"/>
  <c r="DS185"/>
  <c r="DS186"/>
  <c r="DS187"/>
  <c r="DS188"/>
  <c r="DS189"/>
  <c r="DS190"/>
  <c r="DS191"/>
  <c r="DS192"/>
  <c r="DS193"/>
  <c r="DS194"/>
  <c r="DS195"/>
  <c r="DS196"/>
  <c r="DS197"/>
  <c r="DS198"/>
  <c r="DS199"/>
  <c r="DS200"/>
  <c r="DS201"/>
  <c r="DS20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DR202"/>
  <c r="DR201"/>
  <c r="DR200"/>
  <c r="DR199"/>
  <c r="DR198"/>
  <c r="DR197"/>
  <c r="DR196"/>
  <c r="DR195"/>
  <c r="DR194"/>
  <c r="DR193"/>
  <c r="DR192"/>
  <c r="DR191"/>
  <c r="DR190"/>
  <c r="DR189"/>
  <c r="DR188"/>
  <c r="DR187"/>
  <c r="DR186"/>
  <c r="DR185"/>
  <c r="DR184"/>
  <c r="DR183"/>
  <c r="DR182"/>
  <c r="DR181"/>
  <c r="DR180"/>
  <c r="DR179"/>
  <c r="DR178"/>
  <c r="DR177"/>
  <c r="DR176"/>
  <c r="DR175"/>
  <c r="DR174"/>
  <c r="DR173"/>
  <c r="DR172"/>
  <c r="DR171"/>
  <c r="DR170"/>
  <c r="DR169"/>
  <c r="DR134"/>
  <c r="DR133"/>
  <c r="DR132"/>
  <c r="DR131"/>
  <c r="DR130"/>
  <c r="DR129"/>
  <c r="DR128"/>
  <c r="DR127"/>
  <c r="DR126"/>
  <c r="DR125"/>
  <c r="DR124"/>
  <c r="DR123"/>
  <c r="DR122"/>
  <c r="DR121"/>
  <c r="DR120"/>
  <c r="DR119"/>
  <c r="DR117"/>
  <c r="DR116"/>
  <c r="DR115"/>
  <c r="DR113"/>
  <c r="DR112"/>
  <c r="DR111"/>
  <c r="DR109"/>
  <c r="DR108"/>
  <c r="DR107"/>
  <c r="DR106"/>
  <c r="DR105"/>
  <c r="DR104"/>
  <c r="DR103"/>
  <c r="DR102" l="1"/>
  <c r="DR101"/>
  <c r="DR100"/>
  <c r="DR99"/>
  <c r="DR98"/>
  <c r="DR97"/>
  <c r="DR96"/>
  <c r="DR95"/>
  <c r="DR94"/>
  <c r="DR93"/>
  <c r="DR92"/>
  <c r="DR91"/>
  <c r="DR90"/>
  <c r="DR89"/>
  <c r="DR88"/>
  <c r="DR87"/>
  <c r="DR86"/>
  <c r="DR85"/>
  <c r="DR84"/>
  <c r="DR83"/>
  <c r="DR82"/>
  <c r="DR81"/>
  <c r="DR80"/>
  <c r="DR79"/>
  <c r="DR78"/>
  <c r="DR77"/>
  <c r="DR76"/>
  <c r="DR75"/>
  <c r="C75"/>
  <c r="DR74"/>
  <c r="C74"/>
  <c r="DR73"/>
  <c r="C73"/>
  <c r="DR72"/>
  <c r="C72"/>
  <c r="DR71"/>
  <c r="C71"/>
  <c r="DR70"/>
  <c r="C70"/>
  <c r="DR69"/>
  <c r="C69"/>
  <c r="DR68"/>
  <c r="C68"/>
  <c r="DR34"/>
  <c r="DR33"/>
  <c r="DR32"/>
  <c r="DR31"/>
  <c r="DR30"/>
  <c r="DR29"/>
  <c r="DR28"/>
  <c r="DR27"/>
  <c r="DR26"/>
  <c r="DR25"/>
  <c r="DR24"/>
  <c r="DR23"/>
  <c r="DR22"/>
  <c r="DR21"/>
  <c r="DR20"/>
  <c r="DR19"/>
  <c r="DR18"/>
  <c r="DR17"/>
  <c r="DR16"/>
  <c r="DR15"/>
  <c r="DR14"/>
  <c r="DR13"/>
  <c r="DR12"/>
  <c r="DR11"/>
  <c r="DR10"/>
  <c r="DR9"/>
  <c r="DR8"/>
  <c r="DR7"/>
  <c r="DR6"/>
  <c r="DR5"/>
  <c r="DR4"/>
  <c r="DS3"/>
  <c r="DR3"/>
  <c r="L3"/>
  <c r="DR36"/>
  <c r="DR37"/>
  <c r="DR38"/>
  <c r="DR39"/>
  <c r="DR40"/>
  <c r="DR41"/>
  <c r="DR42"/>
  <c r="DR43"/>
  <c r="DR44"/>
  <c r="DR45"/>
  <c r="DR46"/>
  <c r="DR47"/>
  <c r="DR48"/>
  <c r="DR49"/>
  <c r="DR50"/>
  <c r="DR51"/>
  <c r="DR52"/>
  <c r="DR53"/>
  <c r="DR54"/>
  <c r="DR55"/>
  <c r="DR56"/>
  <c r="DR57"/>
  <c r="DR58"/>
  <c r="DR59"/>
  <c r="DR60"/>
  <c r="DR61"/>
  <c r="DR62"/>
  <c r="DR63"/>
  <c r="DR64"/>
  <c r="DR65"/>
  <c r="DR66"/>
  <c r="DR67"/>
  <c r="DR35"/>
</calcChain>
</file>

<file path=xl/sharedStrings.xml><?xml version="1.0" encoding="utf-8"?>
<sst xmlns="http://schemas.openxmlformats.org/spreadsheetml/2006/main" count="586" uniqueCount="549">
  <si>
    <t xml:space="preserve">姓名 </t>
  </si>
  <si>
    <t>前六项综合得分</t>
  </si>
  <si>
    <t>社会实践及社会工作</t>
  </si>
  <si>
    <t>文娱体育活动</t>
  </si>
  <si>
    <t>文娱部分总分</t>
  </si>
  <si>
    <t>学号</t>
  </si>
  <si>
    <t>起评分</t>
  </si>
  <si>
    <t>学生会</t>
  </si>
  <si>
    <t>志协及社联</t>
  </si>
  <si>
    <t>班委</t>
  </si>
  <si>
    <t>志愿者活动</t>
  </si>
  <si>
    <t>社会实践手册</t>
  </si>
  <si>
    <t>献血</t>
  </si>
  <si>
    <t>其他活动</t>
  </si>
  <si>
    <t>实践部分总分</t>
  </si>
  <si>
    <t>模拟联合国活动</t>
  </si>
  <si>
    <t>中国古动物馆上学期</t>
  </si>
  <si>
    <t>中国古动物馆下学期</t>
  </si>
  <si>
    <t>第五届北京市高校论坛</t>
  </si>
  <si>
    <t>国院之星</t>
  </si>
  <si>
    <t>模拟炒股大赛</t>
  </si>
  <si>
    <t>超市达人</t>
  </si>
  <si>
    <t>制作毕业手册</t>
  </si>
  <si>
    <t>优酷企业游</t>
  </si>
  <si>
    <t>用友企业游</t>
  </si>
  <si>
    <t>英语文化周之英语演讲比赛</t>
  </si>
  <si>
    <t>一站到底</t>
  </si>
  <si>
    <t>杨坤演唱会</t>
  </si>
  <si>
    <t>亚杰商会十周年志愿者</t>
  </si>
  <si>
    <t>学习partner</t>
  </si>
  <si>
    <t>女子3v3篮球赛</t>
  </si>
  <si>
    <t>集体舞大赛</t>
  </si>
  <si>
    <t>国院十周年院服设计大赛</t>
  </si>
  <si>
    <t>国际血管联盟大会</t>
  </si>
  <si>
    <t>三走活动之羽毛球比赛</t>
  </si>
  <si>
    <t>三走活动之集体舞</t>
  </si>
  <si>
    <t>国际青少年创新设计大赛</t>
  </si>
  <si>
    <t>国际健身大会志愿</t>
  </si>
  <si>
    <t>国际杯男子足球赛</t>
  </si>
  <si>
    <t>非你莫属电视台</t>
  </si>
  <si>
    <t>飞澜投稿</t>
  </si>
  <si>
    <t>返校日足球赛</t>
  </si>
  <si>
    <t>地球一小时</t>
  </si>
  <si>
    <t>辩论赛</t>
  </si>
  <si>
    <t>新生杯足球赛</t>
  </si>
  <si>
    <t>文博会志愿者</t>
  </si>
  <si>
    <t>百度企业游</t>
  </si>
  <si>
    <t>爱心志愿行敬老上学期</t>
  </si>
  <si>
    <t>关爱小动物上学期</t>
  </si>
  <si>
    <t>wwn美国职业摔角中国巡回赛</t>
  </si>
  <si>
    <t>k赛嘉宾舞</t>
  </si>
  <si>
    <t>IBM企业游</t>
  </si>
  <si>
    <t>go！青春春季体育活动</t>
  </si>
  <si>
    <t>5v5男子篮球赛</t>
  </si>
  <si>
    <t>3v3男子篮球赛</t>
  </si>
  <si>
    <t>国际学院集体绳</t>
  </si>
  <si>
    <t>国际学院大一新生接力赛</t>
  </si>
  <si>
    <t>2015北邮校运会</t>
  </si>
  <si>
    <t>gitc志愿者</t>
  </si>
  <si>
    <t>gimc志愿者</t>
  </si>
  <si>
    <t>129火炬接力赛</t>
  </si>
  <si>
    <t>我是马布里志愿者</t>
  </si>
  <si>
    <t>温暖冬衣</t>
  </si>
  <si>
    <t>国际田联世锦赛</t>
  </si>
  <si>
    <t>舞蹈大赛</t>
  </si>
  <si>
    <t>五月鲜花</t>
  </si>
  <si>
    <t>生而不凡合唱节</t>
  </si>
  <si>
    <t>idolk歌大赛</t>
  </si>
  <si>
    <t>129学生文化艺术节</t>
  </si>
  <si>
    <t>国院圣诞舞会</t>
  </si>
  <si>
    <t>校友返校活动演出</t>
  </si>
  <si>
    <t>学干培训开幕式演出</t>
  </si>
  <si>
    <t>明日之星颁奖典礼演出</t>
  </si>
  <si>
    <t>海洋馆上学期</t>
  </si>
  <si>
    <t>海洋馆下学期</t>
  </si>
  <si>
    <t>时光慢递</t>
  </si>
  <si>
    <t>超市大人</t>
  </si>
  <si>
    <t>社会主义核心价值观海报设计</t>
  </si>
  <si>
    <t>希望之星英语风采大赛</t>
  </si>
  <si>
    <t>跳蚤市场</t>
  </si>
  <si>
    <t>鸟巢上学期</t>
  </si>
  <si>
    <t>鸟巢下学期</t>
  </si>
  <si>
    <t>北邮学生电视台体育解说大赛</t>
  </si>
  <si>
    <t>atp志愿者</t>
  </si>
  <si>
    <t>为你写诗活动</t>
  </si>
  <si>
    <t>patw全球英语演讲</t>
  </si>
  <si>
    <t>apt亚太电信会议活动</t>
  </si>
  <si>
    <t>宏福校区华彩北邮新生辩论赛</t>
  </si>
  <si>
    <t>兵乓球校内赛</t>
  </si>
  <si>
    <t>校本部华彩北邮新生辩论赛</t>
  </si>
  <si>
    <t>北京女大学生辩论赛</t>
  </si>
  <si>
    <t>北京高校雄辩辩论赛</t>
  </si>
  <si>
    <t>高校杯羽毛球赛</t>
  </si>
  <si>
    <t>蓝羽杯羽毛球赛</t>
  </si>
  <si>
    <t>宿舍卫生评比</t>
  </si>
  <si>
    <t>校庆晚会</t>
  </si>
  <si>
    <t>校庆集训</t>
  </si>
  <si>
    <t>2014年迎新</t>
  </si>
  <si>
    <t>明日之星</t>
  </si>
  <si>
    <t>校内宿舍楼温馨提示上学期</t>
  </si>
  <si>
    <t>校内宿舍楼温馨提示下学期</t>
  </si>
  <si>
    <t>校内梦想中的自己</t>
  </si>
  <si>
    <t>校内叫早活动</t>
  </si>
  <si>
    <t>小米企业游</t>
  </si>
  <si>
    <t>维多利亚秘密电视台</t>
  </si>
  <si>
    <t>头脑奥林匹克</t>
  </si>
  <si>
    <t>数码大赛</t>
  </si>
  <si>
    <t>爱心支教春季</t>
  </si>
  <si>
    <t>爱心支教</t>
  </si>
  <si>
    <t>全球架构师峰会志愿</t>
  </si>
  <si>
    <t>奇虎360企业游</t>
  </si>
  <si>
    <t>鸟巢德比杯志愿</t>
  </si>
  <si>
    <t>鸟巢志愿</t>
  </si>
  <si>
    <t>毛主席纪念堂</t>
  </si>
  <si>
    <t>鲁豫有约电视台</t>
  </si>
  <si>
    <t>雷锋月个人评优</t>
  </si>
  <si>
    <t>科协助老</t>
  </si>
  <si>
    <t>教室美化设计大赛</t>
  </si>
  <si>
    <t>篮俱杯篮球赛</t>
  </si>
  <si>
    <t>航空总医院上学期</t>
  </si>
  <si>
    <t>航空总医院下学期</t>
  </si>
  <si>
    <t>参与活动统计</t>
  </si>
  <si>
    <t>王冬玉</t>
  </si>
  <si>
    <t>翟尚</t>
  </si>
  <si>
    <t>黄文昊</t>
  </si>
  <si>
    <t>张睿</t>
  </si>
  <si>
    <t>张咏源</t>
  </si>
  <si>
    <t>周子森</t>
  </si>
  <si>
    <t>崔锦铭</t>
  </si>
  <si>
    <t>周家煌</t>
  </si>
  <si>
    <t>张嘉骏</t>
  </si>
  <si>
    <t>祝昭</t>
  </si>
  <si>
    <t>朱乐山</t>
  </si>
  <si>
    <t>王小坤</t>
  </si>
  <si>
    <t>覃禹</t>
  </si>
  <si>
    <t>王顺瑾</t>
  </si>
  <si>
    <t>杨真</t>
  </si>
  <si>
    <t>王薪宇</t>
  </si>
  <si>
    <t>刘骁</t>
  </si>
  <si>
    <t>袁国华</t>
  </si>
  <si>
    <t>张思奇</t>
  </si>
  <si>
    <t>江枫</t>
  </si>
  <si>
    <t>张昕荻</t>
  </si>
  <si>
    <t>马晨嘉</t>
  </si>
  <si>
    <t>胡佳沛</t>
  </si>
  <si>
    <t>祁安然</t>
  </si>
  <si>
    <t>任怡</t>
  </si>
  <si>
    <t>陈莹莹</t>
  </si>
  <si>
    <t>刘剑蕾</t>
  </si>
  <si>
    <t>莫敏则</t>
  </si>
  <si>
    <t>倪恺悦</t>
  </si>
  <si>
    <t>陈嘉欣</t>
  </si>
  <si>
    <t>冯悦嘉</t>
  </si>
  <si>
    <t>田琳琳</t>
  </si>
  <si>
    <t>牛佩晴</t>
  </si>
  <si>
    <t>王博文</t>
  </si>
  <si>
    <t>刘尚</t>
  </si>
  <si>
    <t>直言晨</t>
  </si>
  <si>
    <t>张高键</t>
  </si>
  <si>
    <t>张云龙</t>
  </si>
  <si>
    <t>王维治</t>
  </si>
  <si>
    <t>李靖成</t>
  </si>
  <si>
    <t>刘佳朋</t>
  </si>
  <si>
    <t>裴钊</t>
  </si>
  <si>
    <t>高凡石</t>
  </si>
  <si>
    <t>马司辰</t>
  </si>
  <si>
    <t>周炜炬</t>
  </si>
  <si>
    <t>亓凯</t>
  </si>
  <si>
    <t>王佳伟</t>
  </si>
  <si>
    <t>何梦靖</t>
  </si>
  <si>
    <t>赵隽</t>
  </si>
  <si>
    <t>邓佳川</t>
  </si>
  <si>
    <t>刘佳凯</t>
  </si>
  <si>
    <t>刘声威</t>
  </si>
  <si>
    <t>陶波</t>
  </si>
  <si>
    <t>崔令飞</t>
  </si>
  <si>
    <t>吕一品</t>
  </si>
  <si>
    <t>郭玥</t>
  </si>
  <si>
    <t>杨卓榛</t>
  </si>
  <si>
    <t>时代</t>
  </si>
  <si>
    <t>庄克</t>
  </si>
  <si>
    <t>林欣</t>
  </si>
  <si>
    <t>杨紫</t>
  </si>
  <si>
    <t>李雨倩</t>
  </si>
  <si>
    <t>严彤阳</t>
  </si>
  <si>
    <t>罗澜</t>
  </si>
  <si>
    <t>买琳娜</t>
  </si>
  <si>
    <t>谢云翼</t>
  </si>
  <si>
    <t>张睿恺</t>
  </si>
  <si>
    <t>盛婴帷</t>
  </si>
  <si>
    <t>陈文志</t>
  </si>
  <si>
    <t>杨潼</t>
  </si>
  <si>
    <t>董诗然</t>
  </si>
  <si>
    <t>李春水</t>
  </si>
  <si>
    <t>俞泓泽</t>
  </si>
  <si>
    <t>胡家铭</t>
  </si>
  <si>
    <t>熊立舒</t>
  </si>
  <si>
    <t>张书宁</t>
  </si>
  <si>
    <t>方奕智</t>
  </si>
  <si>
    <t>王鑫泺</t>
  </si>
  <si>
    <t>杨昊</t>
  </si>
  <si>
    <t>匡正</t>
  </si>
  <si>
    <t>周鼎</t>
  </si>
  <si>
    <t>王兴科</t>
  </si>
  <si>
    <t>李国龙</t>
  </si>
  <si>
    <t>黄启洲</t>
  </si>
  <si>
    <t>罗芊</t>
  </si>
  <si>
    <t>韩洋</t>
  </si>
  <si>
    <t>陈婉新</t>
  </si>
  <si>
    <t>杨崝</t>
  </si>
  <si>
    <t>张廷玉</t>
  </si>
  <si>
    <t xml:space="preserve"> </t>
  </si>
  <si>
    <t>施喻淇</t>
  </si>
  <si>
    <t>朱喆琪</t>
  </si>
  <si>
    <t>蒋之阳</t>
  </si>
  <si>
    <t>朱越然</t>
  </si>
  <si>
    <t>钟姝</t>
  </si>
  <si>
    <t>汤屴筠</t>
  </si>
  <si>
    <t>丁挽月</t>
  </si>
  <si>
    <t>姜明秀</t>
  </si>
  <si>
    <t>许博健</t>
  </si>
  <si>
    <t>冯天一</t>
  </si>
  <si>
    <t>李迎雪</t>
  </si>
  <si>
    <t>2013212907</t>
  </si>
  <si>
    <t>2013212908</t>
  </si>
  <si>
    <t>2013212909</t>
  </si>
  <si>
    <t>2013212910</t>
  </si>
  <si>
    <t>2013212911</t>
  </si>
  <si>
    <t>2013212912</t>
  </si>
  <si>
    <t>2013212913</t>
  </si>
  <si>
    <t>2013212914</t>
  </si>
  <si>
    <t>2013212916</t>
  </si>
  <si>
    <t>2013212917</t>
  </si>
  <si>
    <t>2013212918</t>
  </si>
  <si>
    <t>2013212919</t>
  </si>
  <si>
    <t>2013212920</t>
  </si>
  <si>
    <t>2013212921</t>
  </si>
  <si>
    <t>2013212922</t>
  </si>
  <si>
    <t>2013212923</t>
  </si>
  <si>
    <t>2013212924</t>
  </si>
  <si>
    <t>2013212926</t>
  </si>
  <si>
    <t>2013212927</t>
  </si>
  <si>
    <t>2013212928</t>
  </si>
  <si>
    <t>2013212929</t>
  </si>
  <si>
    <t>2013212930</t>
  </si>
  <si>
    <t>2013212931</t>
  </si>
  <si>
    <t>2013212932</t>
  </si>
  <si>
    <t>2013212933</t>
  </si>
  <si>
    <t>2013212934</t>
  </si>
  <si>
    <t>2013212935</t>
  </si>
  <si>
    <t>2013212936</t>
  </si>
  <si>
    <t>2013212937</t>
  </si>
  <si>
    <t>2013212938</t>
  </si>
  <si>
    <t>2013212939</t>
  </si>
  <si>
    <t>王博昊</t>
    <rPh sb="0" eb="1">
      <t>wang'bo'hao</t>
    </rPh>
    <phoneticPr fontId="3" type="noConversion"/>
  </si>
  <si>
    <t>王笑</t>
    <rPh sb="0" eb="1">
      <t>wang'xiao</t>
    </rPh>
    <phoneticPr fontId="3" type="noConversion"/>
  </si>
  <si>
    <t>张启航</t>
    <rPh sb="0" eb="1">
      <t>zhang'qi'hang</t>
    </rPh>
    <phoneticPr fontId="3" type="noConversion"/>
  </si>
  <si>
    <t>朱泽亚</t>
    <rPh sb="0" eb="1">
      <t>zhu'ze'ya</t>
    </rPh>
    <phoneticPr fontId="3" type="noConversion"/>
  </si>
  <si>
    <t>沙洪鑫</t>
    <rPh sb="0" eb="1">
      <t>sha'hong'xin</t>
    </rPh>
    <phoneticPr fontId="3" type="noConversion"/>
  </si>
  <si>
    <t>张禹</t>
  </si>
  <si>
    <t>黄韵頔</t>
  </si>
  <si>
    <t>顾大卫</t>
  </si>
  <si>
    <t>李文博</t>
  </si>
  <si>
    <t>马含潇</t>
  </si>
  <si>
    <t>李晨晓</t>
  </si>
  <si>
    <t>周恒</t>
  </si>
  <si>
    <t>冀思宇</t>
  </si>
  <si>
    <t>曹舒扬</t>
  </si>
  <si>
    <t>谢晨</t>
  </si>
  <si>
    <t>赵天龙</t>
  </si>
  <si>
    <t>刘昊洋</t>
  </si>
  <si>
    <t>温博</t>
  </si>
  <si>
    <t>洪扬凯</t>
  </si>
  <si>
    <t>刘航东</t>
  </si>
  <si>
    <t>王鑫宇</t>
  </si>
  <si>
    <t>高易年</t>
  </si>
  <si>
    <t>李运超</t>
  </si>
  <si>
    <t>施航</t>
  </si>
  <si>
    <t>雷佳鑫</t>
  </si>
  <si>
    <t>袁珉喆</t>
  </si>
  <si>
    <t>张闻兮</t>
  </si>
  <si>
    <t>李新媛</t>
  </si>
  <si>
    <t>关关</t>
  </si>
  <si>
    <t>张越</t>
  </si>
  <si>
    <t>焦心雨</t>
  </si>
  <si>
    <t>李英嘉</t>
  </si>
  <si>
    <t>王玥</t>
  </si>
  <si>
    <t>孙思嘉</t>
  </si>
  <si>
    <t>秦洁瑶</t>
  </si>
  <si>
    <t>陈俊逸</t>
  </si>
  <si>
    <t>罗迪亚</t>
  </si>
  <si>
    <t>李赫扬</t>
  </si>
  <si>
    <t>薄宇穠</t>
    <phoneticPr fontId="3" type="noConversion"/>
  </si>
  <si>
    <t>张轩</t>
    <phoneticPr fontId="3" type="noConversion"/>
  </si>
  <si>
    <t>张德玮</t>
    <phoneticPr fontId="3" type="noConversion"/>
  </si>
  <si>
    <t>张礞</t>
    <phoneticPr fontId="3" type="noConversion"/>
  </si>
  <si>
    <t>王思翰</t>
    <phoneticPr fontId="3" type="noConversion"/>
  </si>
  <si>
    <t>刘德卿</t>
    <phoneticPr fontId="3" type="noConversion"/>
  </si>
  <si>
    <t>马昱</t>
    <phoneticPr fontId="3" type="noConversion"/>
  </si>
  <si>
    <t>陈锡铭</t>
    <phoneticPr fontId="3" type="noConversion"/>
  </si>
  <si>
    <t>王予</t>
    <phoneticPr fontId="3" type="noConversion"/>
  </si>
  <si>
    <t>池健锋</t>
    <phoneticPr fontId="3" type="noConversion"/>
  </si>
  <si>
    <t>刘成锴</t>
    <phoneticPr fontId="3" type="noConversion"/>
  </si>
  <si>
    <t>郭晙鹏</t>
    <phoneticPr fontId="3" type="noConversion"/>
  </si>
  <si>
    <t>丁韩宇</t>
    <phoneticPr fontId="3" type="noConversion"/>
  </si>
  <si>
    <t>李维豪</t>
    <phoneticPr fontId="3" type="noConversion"/>
  </si>
  <si>
    <t>袁钰</t>
    <phoneticPr fontId="3" type="noConversion"/>
  </si>
  <si>
    <t>韩艾彤</t>
    <phoneticPr fontId="3" type="noConversion"/>
  </si>
  <si>
    <t>赵汉玥</t>
    <phoneticPr fontId="3" type="noConversion"/>
  </si>
  <si>
    <t>任昕旸</t>
    <phoneticPr fontId="3" type="noConversion"/>
  </si>
  <si>
    <t>岳彤</t>
    <phoneticPr fontId="3" type="noConversion"/>
  </si>
  <si>
    <t>于诗淼</t>
    <phoneticPr fontId="3" type="noConversion"/>
  </si>
  <si>
    <t>高小寒</t>
    <phoneticPr fontId="3" type="noConversion"/>
  </si>
  <si>
    <t>孙梦珂</t>
    <phoneticPr fontId="3" type="noConversion"/>
  </si>
  <si>
    <t>阎子荻</t>
    <phoneticPr fontId="3" type="noConversion"/>
  </si>
  <si>
    <t>吴颖琪</t>
    <phoneticPr fontId="3" type="noConversion"/>
  </si>
  <si>
    <t>邓昱颖</t>
    <phoneticPr fontId="3" type="noConversion"/>
  </si>
  <si>
    <t>刘芍君</t>
    <phoneticPr fontId="3" type="noConversion"/>
  </si>
  <si>
    <t>朱蕾丹</t>
    <phoneticPr fontId="3" type="noConversion"/>
  </si>
  <si>
    <t>于鹏</t>
    <phoneticPr fontId="3" type="noConversion"/>
  </si>
  <si>
    <t>林岳</t>
    <phoneticPr fontId="3" type="noConversion"/>
  </si>
  <si>
    <t>洪光威</t>
    <phoneticPr fontId="3" type="noConversion"/>
  </si>
  <si>
    <t>李思成</t>
    <phoneticPr fontId="3" type="noConversion"/>
  </si>
  <si>
    <t>张楷隋</t>
    <phoneticPr fontId="3" type="noConversion"/>
  </si>
  <si>
    <t>陈肇星</t>
    <phoneticPr fontId="3" type="noConversion"/>
  </si>
  <si>
    <t>温剑</t>
    <phoneticPr fontId="3" type="noConversion"/>
  </si>
  <si>
    <t>赵天翼</t>
    <phoneticPr fontId="3" type="noConversion"/>
  </si>
  <si>
    <t>王竟先</t>
    <phoneticPr fontId="3" type="noConversion"/>
  </si>
  <si>
    <t>王唯读</t>
    <phoneticPr fontId="3" type="noConversion"/>
  </si>
  <si>
    <t>刘祥翀</t>
    <phoneticPr fontId="3" type="noConversion"/>
  </si>
  <si>
    <t>江俊辰</t>
    <phoneticPr fontId="3" type="noConversion"/>
  </si>
  <si>
    <t>徐鹤鸣</t>
    <phoneticPr fontId="3" type="noConversion"/>
  </si>
  <si>
    <t>閤曾明煜</t>
    <phoneticPr fontId="3" type="noConversion"/>
  </si>
  <si>
    <t>申意</t>
    <phoneticPr fontId="3" type="noConversion"/>
  </si>
  <si>
    <t>庞晨宇</t>
    <phoneticPr fontId="3" type="noConversion"/>
  </si>
  <si>
    <t>江宇鹏</t>
    <phoneticPr fontId="3" type="noConversion"/>
  </si>
  <si>
    <t>唐恺临</t>
    <phoneticPr fontId="3" type="noConversion"/>
  </si>
  <si>
    <t>魏资童</t>
    <phoneticPr fontId="3" type="noConversion"/>
  </si>
  <si>
    <t>杨琦璇</t>
    <phoneticPr fontId="3" type="noConversion"/>
  </si>
  <si>
    <t>薛静宜</t>
    <phoneticPr fontId="3" type="noConversion"/>
  </si>
  <si>
    <t>高文圻</t>
    <phoneticPr fontId="3" type="noConversion"/>
  </si>
  <si>
    <t>刘梦琪</t>
    <phoneticPr fontId="3" type="noConversion"/>
  </si>
  <si>
    <t>宋畅</t>
    <phoneticPr fontId="3" type="noConversion"/>
  </si>
  <si>
    <t>赵雨微</t>
    <phoneticPr fontId="3" type="noConversion"/>
  </si>
  <si>
    <t>祝伟平</t>
    <phoneticPr fontId="3" type="noConversion"/>
  </si>
  <si>
    <t>丁熙佳</t>
    <phoneticPr fontId="3" type="noConversion"/>
  </si>
  <si>
    <t>刘乐乐</t>
    <phoneticPr fontId="3" type="noConversion"/>
  </si>
  <si>
    <t>付强</t>
    <phoneticPr fontId="3" type="noConversion"/>
  </si>
  <si>
    <t>潘都</t>
    <phoneticPr fontId="3" type="noConversion"/>
  </si>
  <si>
    <t>黄倩</t>
    <phoneticPr fontId="3" type="noConversion"/>
  </si>
  <si>
    <t>董雅儒</t>
    <phoneticPr fontId="3" type="noConversion"/>
  </si>
  <si>
    <t>焦奇栋</t>
    <phoneticPr fontId="3" type="noConversion"/>
  </si>
  <si>
    <t>赵健安</t>
    <phoneticPr fontId="3" type="noConversion"/>
  </si>
  <si>
    <t>尹珑霏</t>
    <phoneticPr fontId="6" type="noConversion"/>
  </si>
  <si>
    <t>2013213105</t>
  </si>
  <si>
    <t>罗一铮</t>
  </si>
  <si>
    <t>2013213106</t>
  </si>
  <si>
    <t>房云昊</t>
  </si>
  <si>
    <t>2013213107</t>
  </si>
  <si>
    <t>辛泽西</t>
  </si>
  <si>
    <t>2013213108</t>
  </si>
  <si>
    <t>朱子箫</t>
  </si>
  <si>
    <t>2013213109</t>
  </si>
  <si>
    <t>廖诗尧</t>
  </si>
  <si>
    <t>2013213110</t>
  </si>
  <si>
    <t>鲁晨</t>
  </si>
  <si>
    <t>2013213111</t>
  </si>
  <si>
    <t>王嘉伟</t>
  </si>
  <si>
    <t>2013213112</t>
  </si>
  <si>
    <t>宋文博</t>
    <phoneticPr fontId="10" type="noConversion"/>
  </si>
  <si>
    <t>2013213113</t>
  </si>
  <si>
    <t>李梓铖</t>
  </si>
  <si>
    <t>2013213114</t>
  </si>
  <si>
    <t>常鑫宇</t>
  </si>
  <si>
    <t>2013213116</t>
  </si>
  <si>
    <t>张天亮</t>
  </si>
  <si>
    <t>2013213117</t>
  </si>
  <si>
    <t>李鹏超</t>
  </si>
  <si>
    <t>2013213118</t>
  </si>
  <si>
    <t>丁豪</t>
  </si>
  <si>
    <t>2013213119</t>
  </si>
  <si>
    <t>朱建旭</t>
  </si>
  <si>
    <t>2013213120</t>
  </si>
  <si>
    <t>李远哲</t>
  </si>
  <si>
    <t>2013213121</t>
  </si>
  <si>
    <t>汪依尘</t>
  </si>
  <si>
    <t>2013213122</t>
  </si>
  <si>
    <t>贺秋棠</t>
  </si>
  <si>
    <t>2013213123</t>
  </si>
  <si>
    <t>罗君</t>
  </si>
  <si>
    <t>2013213124</t>
  </si>
  <si>
    <t>何洋</t>
  </si>
  <si>
    <t>2013213398</t>
  </si>
  <si>
    <t>杨靖康</t>
  </si>
  <si>
    <t>2013213125</t>
  </si>
  <si>
    <t>朱思扬</t>
  </si>
  <si>
    <t>2013213126</t>
  </si>
  <si>
    <t>段霁桐</t>
  </si>
  <si>
    <t>2013213127</t>
  </si>
  <si>
    <t>王曼舒</t>
  </si>
  <si>
    <t>2013213128</t>
  </si>
  <si>
    <t>郭芮含</t>
  </si>
  <si>
    <t>2013213129</t>
  </si>
  <si>
    <t>邹禹</t>
  </si>
  <si>
    <t>2013213130</t>
  </si>
  <si>
    <t>李雨晴</t>
  </si>
  <si>
    <t>2013213131</t>
  </si>
  <si>
    <t>郑金玉</t>
  </si>
  <si>
    <t>2013213132</t>
  </si>
  <si>
    <t>高嘉晨</t>
  </si>
  <si>
    <t>2013213133</t>
  </si>
  <si>
    <t>常远</t>
  </si>
  <si>
    <t>2013213134</t>
  </si>
  <si>
    <t>陈泽希</t>
  </si>
  <si>
    <t>2013213135</t>
  </si>
  <si>
    <t>王玉茹</t>
  </si>
  <si>
    <t>2013213136</t>
  </si>
  <si>
    <t>马荣</t>
  </si>
  <si>
    <t>王子亮</t>
  </si>
  <si>
    <t>陈少凡</t>
  </si>
  <si>
    <t>冯雨泽</t>
  </si>
  <si>
    <t>高天航</t>
  </si>
  <si>
    <t>许晓航</t>
  </si>
  <si>
    <t>刘小桐</t>
  </si>
  <si>
    <t>李朱宇</t>
  </si>
  <si>
    <t>杜思聪</t>
  </si>
  <si>
    <t>薛梦涛</t>
  </si>
  <si>
    <t>张哲宁</t>
  </si>
  <si>
    <t>陈天元</t>
  </si>
  <si>
    <t>曹博</t>
  </si>
  <si>
    <t>陈郭磊</t>
  </si>
  <si>
    <t>王昕喆</t>
  </si>
  <si>
    <t>黄一鸣</t>
  </si>
  <si>
    <t>刘伟秋</t>
  </si>
  <si>
    <t>王怀璞</t>
  </si>
  <si>
    <t>冯荻洋</t>
  </si>
  <si>
    <t>黎霆可</t>
  </si>
  <si>
    <t>王承锐</t>
  </si>
  <si>
    <t>张旺</t>
  </si>
  <si>
    <t>孙乙萌</t>
  </si>
  <si>
    <t>孙宜天</t>
  </si>
  <si>
    <t>林之菲</t>
  </si>
  <si>
    <t>纪劼</t>
  </si>
  <si>
    <t>王晴</t>
    <phoneticPr fontId="1" type="noConversion"/>
  </si>
  <si>
    <t>朱恺誉</t>
  </si>
  <si>
    <t>刘芸溪</t>
  </si>
  <si>
    <t>夏隽</t>
  </si>
  <si>
    <t>王紫楠</t>
    <phoneticPr fontId="1" type="noConversion"/>
  </si>
  <si>
    <t>余沁清</t>
  </si>
  <si>
    <t>陈镜伊</t>
  </si>
  <si>
    <t>李杰</t>
  </si>
  <si>
    <t>刘诗文</t>
  </si>
  <si>
    <t>王智超</t>
  </si>
  <si>
    <t>蒙甜</t>
    <phoneticPr fontId="1" type="noConversion"/>
  </si>
  <si>
    <t>潘晓宇</t>
  </si>
  <si>
    <t>2013213170</t>
  </si>
  <si>
    <t>刘子默</t>
  </si>
  <si>
    <t>2013213173</t>
  </si>
  <si>
    <t>龙法</t>
  </si>
  <si>
    <t>2013213174</t>
  </si>
  <si>
    <t>汤泽宇</t>
  </si>
  <si>
    <t>2013213175</t>
  </si>
  <si>
    <t>姚畅</t>
  </si>
  <si>
    <t>2013213176</t>
  </si>
  <si>
    <t>徐岳</t>
  </si>
  <si>
    <t>2013213177</t>
  </si>
  <si>
    <t>李晨希</t>
  </si>
  <si>
    <t>2013213178</t>
  </si>
  <si>
    <t>王彬</t>
  </si>
  <si>
    <t>2013213179</t>
  </si>
  <si>
    <t>李世博</t>
  </si>
  <si>
    <t>2013213180</t>
  </si>
  <si>
    <t>黄翘楚</t>
  </si>
  <si>
    <t>2013213181</t>
  </si>
  <si>
    <t>张晔</t>
  </si>
  <si>
    <t>2013213182</t>
  </si>
  <si>
    <t>徐升</t>
  </si>
  <si>
    <t>2013213183</t>
  </si>
  <si>
    <t>褚致远</t>
  </si>
  <si>
    <t>2013213184</t>
  </si>
  <si>
    <t>赵元豪</t>
  </si>
  <si>
    <t>2013213185</t>
  </si>
  <si>
    <t>杨启帆</t>
  </si>
  <si>
    <t>2013213186</t>
  </si>
  <si>
    <t>祝天鹏</t>
  </si>
  <si>
    <t>2013213187</t>
  </si>
  <si>
    <t>罗志鹏</t>
  </si>
  <si>
    <t>2013213188</t>
  </si>
  <si>
    <t>林鹏</t>
  </si>
  <si>
    <t>2013213189</t>
  </si>
  <si>
    <t>白丁旭</t>
  </si>
  <si>
    <t>2013213190</t>
  </si>
  <si>
    <t>匡俊彦</t>
  </si>
  <si>
    <t>2013213191</t>
  </si>
  <si>
    <r>
      <rPr>
        <sz val="11"/>
        <color theme="1"/>
        <rFont val="宋体"/>
        <family val="3"/>
        <charset val="134"/>
        <scheme val="minor"/>
      </rPr>
      <t>赵宏迪</t>
    </r>
  </si>
  <si>
    <t>2013213192</t>
  </si>
  <si>
    <r>
      <rPr>
        <sz val="11"/>
        <color theme="1"/>
        <rFont val="宋体"/>
        <family val="3"/>
        <charset val="134"/>
        <scheme val="minor"/>
      </rPr>
      <t>任安祺</t>
    </r>
  </si>
  <si>
    <t>2013213193</t>
  </si>
  <si>
    <r>
      <rPr>
        <sz val="11"/>
        <color theme="1"/>
        <rFont val="宋体"/>
        <family val="3"/>
        <charset val="134"/>
        <scheme val="minor"/>
      </rPr>
      <t>倪昕悦</t>
    </r>
  </si>
  <si>
    <t>2013213194</t>
  </si>
  <si>
    <t>张耀月</t>
  </si>
  <si>
    <t>2013213195</t>
  </si>
  <si>
    <r>
      <rPr>
        <sz val="11"/>
        <color theme="1"/>
        <rFont val="宋体"/>
        <family val="3"/>
        <charset val="134"/>
        <scheme val="minor"/>
      </rPr>
      <t>王美娟</t>
    </r>
  </si>
  <si>
    <t>2013213196</t>
  </si>
  <si>
    <r>
      <rPr>
        <sz val="11"/>
        <color theme="1"/>
        <rFont val="宋体"/>
        <family val="3"/>
        <charset val="134"/>
        <scheme val="minor"/>
      </rPr>
      <t>郭欣颖</t>
    </r>
  </si>
  <si>
    <t>2013213197</t>
  </si>
  <si>
    <r>
      <rPr>
        <sz val="11"/>
        <color theme="1"/>
        <rFont val="宋体"/>
        <family val="3"/>
        <charset val="134"/>
        <scheme val="minor"/>
      </rPr>
      <t>王宇婷</t>
    </r>
  </si>
  <si>
    <t>2013213198</t>
  </si>
  <si>
    <r>
      <rPr>
        <sz val="11"/>
        <color theme="1"/>
        <rFont val="宋体"/>
        <family val="3"/>
        <charset val="134"/>
        <scheme val="minor"/>
      </rPr>
      <t>汪恬</t>
    </r>
  </si>
  <si>
    <t>2013213199</t>
  </si>
  <si>
    <r>
      <rPr>
        <sz val="11"/>
        <color theme="1"/>
        <rFont val="宋体"/>
        <family val="3"/>
        <charset val="134"/>
        <scheme val="minor"/>
      </rPr>
      <t>于轶斐</t>
    </r>
  </si>
  <si>
    <t>2013213200</t>
  </si>
  <si>
    <r>
      <rPr>
        <sz val="11"/>
        <color theme="1"/>
        <rFont val="宋体"/>
        <family val="3"/>
        <charset val="134"/>
        <scheme val="minor"/>
      </rPr>
      <t>王培仪</t>
    </r>
  </si>
  <si>
    <t>2013213201</t>
  </si>
  <si>
    <r>
      <rPr>
        <sz val="11"/>
        <color theme="1"/>
        <rFont val="宋体"/>
        <family val="3"/>
        <charset val="134"/>
        <scheme val="minor"/>
      </rPr>
      <t>庞媛媛</t>
    </r>
  </si>
  <si>
    <t>2013213202</t>
  </si>
  <si>
    <r>
      <rPr>
        <sz val="11"/>
        <color theme="1"/>
        <rFont val="宋体"/>
        <family val="3"/>
        <charset val="134"/>
        <scheme val="minor"/>
      </rPr>
      <t>李雪菲</t>
    </r>
  </si>
  <si>
    <t>郭剑桥</t>
    <rPh sb="0" eb="1">
      <t>guo jian qiao</t>
    </rPh>
    <phoneticPr fontId="3" type="noConversion"/>
  </si>
  <si>
    <t>陈家祺</t>
  </si>
  <si>
    <t>冯田立</t>
  </si>
  <si>
    <t>刘文锐</t>
  </si>
  <si>
    <t>王天塑</t>
  </si>
  <si>
    <t>刘畅宇</t>
  </si>
  <si>
    <t>王禹飞</t>
  </si>
  <si>
    <t>樊一喆</t>
  </si>
  <si>
    <t>于子川</t>
  </si>
  <si>
    <t>刘旭洲</t>
  </si>
  <si>
    <t>杨映日</t>
  </si>
  <si>
    <t>王阳</t>
  </si>
  <si>
    <t>田寅兵</t>
    <phoneticPr fontId="3" type="noConversion"/>
  </si>
  <si>
    <t>赵亦飞</t>
  </si>
  <si>
    <t>王宁栋</t>
  </si>
  <si>
    <t>郑伟鸿</t>
  </si>
  <si>
    <t>张锦涛</t>
  </si>
  <si>
    <t>潘润庭</t>
  </si>
  <si>
    <t>李煜哲</t>
  </si>
  <si>
    <t>孙钰凯</t>
  </si>
  <si>
    <t>贾霏</t>
  </si>
  <si>
    <t>杨潇</t>
  </si>
  <si>
    <t>韩雨晴</t>
  </si>
  <si>
    <t>杨昭远</t>
  </si>
  <si>
    <t>王晓希</t>
  </si>
  <si>
    <t>李祎然</t>
  </si>
  <si>
    <t>刘月宁</t>
  </si>
  <si>
    <t>葛家彤</t>
  </si>
  <si>
    <t>王文宇</t>
  </si>
  <si>
    <t>陈毓灵</t>
  </si>
  <si>
    <t>李诗正</t>
  </si>
  <si>
    <t>樊苑</t>
  </si>
</sst>
</file>

<file path=xl/styles.xml><?xml version="1.0" encoding="utf-8"?>
<styleSheet xmlns="http://schemas.openxmlformats.org/spreadsheetml/2006/main">
  <fonts count="15">
    <font>
      <sz val="11"/>
      <color indexed="8"/>
      <name val="宋体"/>
      <charset val="134"/>
    </font>
    <font>
      <sz val="9"/>
      <name val="宋体"/>
      <family val="3"/>
      <charset val="134"/>
    </font>
    <font>
      <sz val="13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8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O334"/>
  <sheetViews>
    <sheetView tabSelected="1" topLeftCell="A2" workbookViewId="0">
      <pane ySplit="1" topLeftCell="A229" activePane="bottomLeft" state="frozen"/>
      <selection activeCell="A2" sqref="A2"/>
      <selection pane="bottomLeft" activeCell="F308" sqref="F308"/>
    </sheetView>
  </sheetViews>
  <sheetFormatPr defaultColWidth="9" defaultRowHeight="13.5"/>
  <cols>
    <col min="1" max="1" width="13.125" customWidth="1"/>
  </cols>
  <sheetData>
    <row r="1" spans="1:171" ht="14.25" hidden="1" customHeight="1">
      <c r="A1" s="7"/>
      <c r="B1" s="40" t="s">
        <v>0</v>
      </c>
      <c r="C1" s="40" t="s">
        <v>1</v>
      </c>
      <c r="D1" s="40" t="s">
        <v>2</v>
      </c>
      <c r="E1" s="40"/>
      <c r="F1" s="40"/>
      <c r="G1" s="40"/>
      <c r="H1" s="40"/>
      <c r="I1" s="40"/>
      <c r="J1" s="40"/>
      <c r="K1" s="40"/>
      <c r="L1" s="40"/>
      <c r="M1" s="16"/>
      <c r="N1" s="40" t="s">
        <v>3</v>
      </c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16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40" t="s">
        <v>4</v>
      </c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5"/>
      <c r="FO1" s="5"/>
    </row>
    <row r="2" spans="1:171" s="2" customFormat="1" ht="54">
      <c r="A2" s="7" t="s">
        <v>5</v>
      </c>
      <c r="B2" s="40"/>
      <c r="C2" s="40"/>
      <c r="D2" s="17" t="s">
        <v>6</v>
      </c>
      <c r="E2" s="17" t="s">
        <v>7</v>
      </c>
      <c r="F2" s="17" t="s">
        <v>8</v>
      </c>
      <c r="G2" s="17" t="s">
        <v>9</v>
      </c>
      <c r="H2" s="17" t="s">
        <v>10</v>
      </c>
      <c r="I2" s="17" t="s">
        <v>11</v>
      </c>
      <c r="J2" s="17" t="s">
        <v>12</v>
      </c>
      <c r="K2" s="17" t="s">
        <v>13</v>
      </c>
      <c r="L2" s="16" t="s">
        <v>14</v>
      </c>
      <c r="M2" s="17" t="s">
        <v>6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29</v>
      </c>
      <c r="AC2" s="8" t="s">
        <v>30</v>
      </c>
      <c r="AD2" s="8" t="s">
        <v>31</v>
      </c>
      <c r="AE2" s="8" t="s">
        <v>32</v>
      </c>
      <c r="AF2" s="8" t="s">
        <v>33</v>
      </c>
      <c r="AG2" s="8" t="s">
        <v>34</v>
      </c>
      <c r="AH2" s="8" t="s">
        <v>35</v>
      </c>
      <c r="AI2" s="8" t="s">
        <v>36</v>
      </c>
      <c r="AJ2" s="8" t="s">
        <v>37</v>
      </c>
      <c r="AK2" s="8" t="s">
        <v>38</v>
      </c>
      <c r="AL2" s="8" t="s">
        <v>39</v>
      </c>
      <c r="AM2" s="8" t="s">
        <v>40</v>
      </c>
      <c r="AN2" s="8" t="s">
        <v>41</v>
      </c>
      <c r="AO2" s="8" t="s">
        <v>42</v>
      </c>
      <c r="AP2" s="8" t="s">
        <v>21</v>
      </c>
      <c r="AQ2" s="8" t="s">
        <v>43</v>
      </c>
      <c r="AR2" s="8" t="s">
        <v>44</v>
      </c>
      <c r="AS2" s="8" t="s">
        <v>45</v>
      </c>
      <c r="AT2" s="8" t="s">
        <v>46</v>
      </c>
      <c r="AU2" s="8" t="s">
        <v>47</v>
      </c>
      <c r="AV2" s="8" t="s">
        <v>48</v>
      </c>
      <c r="AW2" s="8" t="s">
        <v>49</v>
      </c>
      <c r="AX2" s="8" t="s">
        <v>50</v>
      </c>
      <c r="AY2" s="8" t="s">
        <v>51</v>
      </c>
      <c r="AZ2" s="8" t="s">
        <v>52</v>
      </c>
      <c r="BA2" s="8" t="s">
        <v>53</v>
      </c>
      <c r="BB2" s="8" t="s">
        <v>54</v>
      </c>
      <c r="BC2" s="8" t="s">
        <v>55</v>
      </c>
      <c r="BD2" s="8" t="s">
        <v>56</v>
      </c>
      <c r="BE2" s="8" t="s">
        <v>57</v>
      </c>
      <c r="BF2" s="8" t="s">
        <v>58</v>
      </c>
      <c r="BG2" s="8" t="s">
        <v>59</v>
      </c>
      <c r="BH2" s="8" t="s">
        <v>60</v>
      </c>
      <c r="BI2" s="8" t="s">
        <v>61</v>
      </c>
      <c r="BJ2" s="8" t="s">
        <v>62</v>
      </c>
      <c r="BK2" s="8" t="s">
        <v>63</v>
      </c>
      <c r="BL2" s="8" t="s">
        <v>64</v>
      </c>
      <c r="BM2" s="8" t="s">
        <v>65</v>
      </c>
      <c r="BN2" s="8" t="s">
        <v>66</v>
      </c>
      <c r="BO2" s="8" t="s">
        <v>67</v>
      </c>
      <c r="BP2" s="8" t="s">
        <v>68</v>
      </c>
      <c r="BQ2" s="8" t="s">
        <v>69</v>
      </c>
      <c r="BR2" s="8" t="s">
        <v>70</v>
      </c>
      <c r="BS2" s="8" t="s">
        <v>71</v>
      </c>
      <c r="BT2" s="8" t="s">
        <v>72</v>
      </c>
      <c r="BU2" s="8" t="s">
        <v>73</v>
      </c>
      <c r="BV2" s="8" t="s">
        <v>74</v>
      </c>
      <c r="BW2" s="8" t="s">
        <v>75</v>
      </c>
      <c r="BX2" s="8" t="s">
        <v>76</v>
      </c>
      <c r="BY2" s="8" t="s">
        <v>77</v>
      </c>
      <c r="BZ2" s="8" t="s">
        <v>78</v>
      </c>
      <c r="CA2" s="8" t="s">
        <v>79</v>
      </c>
      <c r="CB2" s="8" t="s">
        <v>80</v>
      </c>
      <c r="CC2" s="8" t="s">
        <v>81</v>
      </c>
      <c r="CD2" s="8" t="s">
        <v>82</v>
      </c>
      <c r="CE2" s="8" t="s">
        <v>83</v>
      </c>
      <c r="CF2" s="8" t="s">
        <v>84</v>
      </c>
      <c r="CG2" s="8" t="s">
        <v>85</v>
      </c>
      <c r="CH2" s="8" t="s">
        <v>86</v>
      </c>
      <c r="CI2" s="8" t="s">
        <v>87</v>
      </c>
      <c r="CJ2" s="8" t="s">
        <v>88</v>
      </c>
      <c r="CK2" s="8" t="s">
        <v>89</v>
      </c>
      <c r="CL2" s="8" t="s">
        <v>90</v>
      </c>
      <c r="CM2" s="8" t="s">
        <v>91</v>
      </c>
      <c r="CN2" s="8" t="s">
        <v>92</v>
      </c>
      <c r="CO2" s="8" t="s">
        <v>93</v>
      </c>
      <c r="CP2" s="8" t="s">
        <v>94</v>
      </c>
      <c r="CQ2" s="8" t="s">
        <v>95</v>
      </c>
      <c r="CR2" s="8" t="s">
        <v>96</v>
      </c>
      <c r="CS2" s="8" t="s">
        <v>97</v>
      </c>
      <c r="CT2" s="8" t="s">
        <v>98</v>
      </c>
      <c r="CU2" s="8" t="s">
        <v>99</v>
      </c>
      <c r="CV2" s="8" t="s">
        <v>100</v>
      </c>
      <c r="CW2" s="8" t="s">
        <v>101</v>
      </c>
      <c r="CX2" s="8" t="s">
        <v>102</v>
      </c>
      <c r="CY2" s="8" t="s">
        <v>103</v>
      </c>
      <c r="CZ2" s="8" t="s">
        <v>104</v>
      </c>
      <c r="DA2" s="8" t="s">
        <v>105</v>
      </c>
      <c r="DB2" s="8" t="s">
        <v>106</v>
      </c>
      <c r="DC2" s="8" t="s">
        <v>107</v>
      </c>
      <c r="DD2" s="8" t="s">
        <v>108</v>
      </c>
      <c r="DE2" s="8" t="s">
        <v>109</v>
      </c>
      <c r="DF2" s="8" t="s">
        <v>110</v>
      </c>
      <c r="DG2" s="8" t="s">
        <v>111</v>
      </c>
      <c r="DH2" s="8" t="s">
        <v>112</v>
      </c>
      <c r="DI2" s="8" t="s">
        <v>113</v>
      </c>
      <c r="DJ2" s="8" t="s">
        <v>114</v>
      </c>
      <c r="DK2" s="8" t="s">
        <v>115</v>
      </c>
      <c r="DL2" s="8" t="s">
        <v>116</v>
      </c>
      <c r="DM2" s="8" t="s">
        <v>117</v>
      </c>
      <c r="DN2" s="8" t="s">
        <v>118</v>
      </c>
      <c r="DO2" s="8" t="s">
        <v>119</v>
      </c>
      <c r="DP2" s="8" t="s">
        <v>120</v>
      </c>
      <c r="DQ2" s="8" t="s">
        <v>13</v>
      </c>
      <c r="DR2" s="8" t="s">
        <v>121</v>
      </c>
      <c r="DS2" s="40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4"/>
      <c r="FO2" s="4"/>
    </row>
    <row r="3" spans="1:171">
      <c r="A3" s="11">
        <v>2012212845</v>
      </c>
      <c r="B3" s="10" t="s">
        <v>155</v>
      </c>
      <c r="C3" s="12">
        <v>48</v>
      </c>
      <c r="D3" s="10">
        <v>8</v>
      </c>
      <c r="E3" s="10"/>
      <c r="F3" s="10"/>
      <c r="G3" s="10"/>
      <c r="H3" s="10"/>
      <c r="I3" s="10"/>
      <c r="J3" s="10"/>
      <c r="K3" s="10"/>
      <c r="L3" s="10">
        <f>IF(SUM(D3:K3)&gt;20,20,SUM(D3:K3))</f>
        <v>8</v>
      </c>
      <c r="M3" s="10">
        <v>8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>
        <f>IF(SUM(N3:DQ3)&gt;20,20,SUM(N3:DQ3))</f>
        <v>0</v>
      </c>
      <c r="DS3" s="9">
        <f>IF(SUM(M3:DQ3)&gt;20,20,SUM(M3:DQ3))</f>
        <v>8</v>
      </c>
    </row>
    <row r="4" spans="1:171">
      <c r="A4" s="11" t="s">
        <v>223</v>
      </c>
      <c r="B4" s="10" t="s">
        <v>156</v>
      </c>
      <c r="C4" s="12">
        <v>54</v>
      </c>
      <c r="D4" s="10">
        <v>8</v>
      </c>
      <c r="E4" s="10"/>
      <c r="F4" s="10"/>
      <c r="G4" s="10"/>
      <c r="H4" s="10"/>
      <c r="I4" s="10"/>
      <c r="J4" s="10"/>
      <c r="K4" s="10">
        <v>6</v>
      </c>
      <c r="L4" s="10">
        <f t="shared" ref="L4:L67" si="0">IF(SUM(D4:K4)&gt;20,20,SUM(D4:K4))</f>
        <v>14</v>
      </c>
      <c r="M4" s="10">
        <v>8</v>
      </c>
      <c r="N4" s="10"/>
      <c r="O4" s="10"/>
      <c r="P4" s="10"/>
      <c r="Q4" s="10">
        <v>0.25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>
        <v>0.25</v>
      </c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>
        <v>2</v>
      </c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9"/>
      <c r="CN4" s="9"/>
      <c r="CO4" s="9"/>
      <c r="CP4" s="9"/>
      <c r="CQ4" s="9"/>
      <c r="CR4" s="9"/>
      <c r="CS4" s="9">
        <v>0.25</v>
      </c>
      <c r="CT4" s="9"/>
      <c r="CU4" s="9">
        <v>0.25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10">
        <f t="shared" ref="DR4:DR34" si="1">IF(SUM(N4:DQ4)&gt;20,20,SUM(N4:DQ4))</f>
        <v>3</v>
      </c>
      <c r="DS4" s="9">
        <f t="shared" ref="DS4:DS67" si="2">IF(SUM(M4:DQ4)&gt;20,20,SUM(M4:DQ4))</f>
        <v>11</v>
      </c>
    </row>
    <row r="5" spans="1:171">
      <c r="A5" s="11" t="s">
        <v>224</v>
      </c>
      <c r="B5" s="10" t="s">
        <v>157</v>
      </c>
      <c r="C5" s="12">
        <v>51</v>
      </c>
      <c r="D5" s="10">
        <v>8</v>
      </c>
      <c r="E5" s="10"/>
      <c r="F5" s="10"/>
      <c r="G5" s="10"/>
      <c r="H5" s="10"/>
      <c r="I5" s="10"/>
      <c r="J5" s="10"/>
      <c r="K5" s="10">
        <v>6</v>
      </c>
      <c r="L5" s="10">
        <f t="shared" si="0"/>
        <v>14</v>
      </c>
      <c r="M5" s="10">
        <v>8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>
        <v>4</v>
      </c>
      <c r="BN5" s="10"/>
      <c r="BO5" s="10"/>
      <c r="BP5" s="10"/>
      <c r="BQ5" s="10"/>
      <c r="BR5" s="10">
        <v>0.25</v>
      </c>
      <c r="BS5" s="10">
        <v>0.25</v>
      </c>
      <c r="BT5" s="10">
        <v>0.25</v>
      </c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10">
        <f t="shared" si="1"/>
        <v>4.75</v>
      </c>
      <c r="DS5" s="9">
        <f t="shared" si="2"/>
        <v>12.75</v>
      </c>
    </row>
    <row r="6" spans="1:171">
      <c r="A6" s="11" t="s">
        <v>225</v>
      </c>
      <c r="B6" s="10" t="s">
        <v>158</v>
      </c>
      <c r="C6" s="12">
        <v>48</v>
      </c>
      <c r="D6" s="10">
        <v>8</v>
      </c>
      <c r="E6" s="10"/>
      <c r="F6" s="10"/>
      <c r="G6" s="10"/>
      <c r="H6" s="10"/>
      <c r="I6" s="10"/>
      <c r="J6" s="10"/>
      <c r="K6" s="10"/>
      <c r="L6" s="10">
        <f t="shared" si="0"/>
        <v>8</v>
      </c>
      <c r="M6" s="10">
        <v>8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>
        <f t="shared" si="1"/>
        <v>0</v>
      </c>
      <c r="DS6" s="9">
        <f t="shared" si="2"/>
        <v>8</v>
      </c>
    </row>
    <row r="7" spans="1:171">
      <c r="A7" s="11" t="s">
        <v>226</v>
      </c>
      <c r="B7" s="10" t="s">
        <v>159</v>
      </c>
      <c r="C7" s="12">
        <v>48</v>
      </c>
      <c r="D7" s="10">
        <v>8</v>
      </c>
      <c r="E7" s="10"/>
      <c r="F7" s="10"/>
      <c r="G7" s="10"/>
      <c r="H7" s="10"/>
      <c r="I7" s="10"/>
      <c r="J7" s="10"/>
      <c r="K7" s="10"/>
      <c r="L7" s="10">
        <f t="shared" si="0"/>
        <v>8</v>
      </c>
      <c r="M7" s="10">
        <v>8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>
        <f t="shared" si="1"/>
        <v>0</v>
      </c>
      <c r="DS7" s="9">
        <f t="shared" si="2"/>
        <v>8</v>
      </c>
    </row>
    <row r="8" spans="1:171">
      <c r="A8" s="11" t="s">
        <v>227</v>
      </c>
      <c r="B8" s="10" t="s">
        <v>160</v>
      </c>
      <c r="C8" s="12">
        <v>51.5</v>
      </c>
      <c r="D8" s="10">
        <v>8</v>
      </c>
      <c r="E8" s="10"/>
      <c r="F8" s="10"/>
      <c r="G8" s="10"/>
      <c r="H8" s="10"/>
      <c r="I8" s="10"/>
      <c r="J8" s="10"/>
      <c r="K8" s="10">
        <v>7</v>
      </c>
      <c r="L8" s="10">
        <f t="shared" si="0"/>
        <v>15</v>
      </c>
      <c r="M8" s="10">
        <v>8</v>
      </c>
      <c r="N8" s="10"/>
      <c r="O8" s="10"/>
      <c r="P8" s="10"/>
      <c r="Q8" s="10"/>
      <c r="R8" s="10">
        <v>0.25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>
        <v>0.25</v>
      </c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>
        <v>0.25</v>
      </c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>
        <v>0.25</v>
      </c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>
        <f t="shared" si="1"/>
        <v>1</v>
      </c>
      <c r="DS8" s="9">
        <f t="shared" si="2"/>
        <v>9</v>
      </c>
    </row>
    <row r="9" spans="1:171">
      <c r="A9" s="11" t="s">
        <v>228</v>
      </c>
      <c r="B9" s="10" t="s">
        <v>161</v>
      </c>
      <c r="C9" s="12">
        <v>54</v>
      </c>
      <c r="D9" s="10">
        <v>8</v>
      </c>
      <c r="E9" s="10"/>
      <c r="F9" s="10"/>
      <c r="G9" s="10">
        <v>5.38</v>
      </c>
      <c r="H9" s="10"/>
      <c r="I9" s="10"/>
      <c r="J9" s="10"/>
      <c r="K9" s="10"/>
      <c r="L9" s="10">
        <f t="shared" si="0"/>
        <v>13.379999999999999</v>
      </c>
      <c r="M9" s="10">
        <v>8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>
        <v>0.25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>
        <v>0.25</v>
      </c>
      <c r="BD9" s="10"/>
      <c r="BE9" s="10"/>
      <c r="BF9" s="10">
        <v>0.25</v>
      </c>
      <c r="BG9" s="10"/>
      <c r="BH9" s="10"/>
      <c r="BI9" s="10"/>
      <c r="BJ9" s="10"/>
      <c r="BK9" s="10"/>
      <c r="BL9" s="10"/>
      <c r="BM9" s="10"/>
      <c r="BN9" s="10"/>
      <c r="BO9" s="10">
        <v>0.25</v>
      </c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>
        <f t="shared" si="1"/>
        <v>1</v>
      </c>
      <c r="DS9" s="9">
        <f t="shared" si="2"/>
        <v>9</v>
      </c>
    </row>
    <row r="10" spans="1:171">
      <c r="A10" s="11" t="s">
        <v>229</v>
      </c>
      <c r="B10" s="10" t="s">
        <v>162</v>
      </c>
      <c r="C10" s="12">
        <v>51</v>
      </c>
      <c r="D10" s="10">
        <v>8</v>
      </c>
      <c r="E10" s="10"/>
      <c r="F10" s="10"/>
      <c r="G10" s="10"/>
      <c r="H10" s="10"/>
      <c r="I10" s="10"/>
      <c r="J10" s="10"/>
      <c r="K10" s="10"/>
      <c r="L10" s="10">
        <f t="shared" si="0"/>
        <v>8</v>
      </c>
      <c r="M10" s="10">
        <v>8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>
        <v>0.5</v>
      </c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>
        <f t="shared" si="1"/>
        <v>0.5</v>
      </c>
      <c r="DS10" s="9">
        <f t="shared" si="2"/>
        <v>8.5</v>
      </c>
    </row>
    <row r="11" spans="1:171">
      <c r="A11" s="11" t="s">
        <v>230</v>
      </c>
      <c r="B11" s="10" t="s">
        <v>163</v>
      </c>
      <c r="C11" s="12">
        <v>54.5</v>
      </c>
      <c r="D11" s="10">
        <v>8</v>
      </c>
      <c r="E11" s="10"/>
      <c r="F11" s="10"/>
      <c r="G11" s="10"/>
      <c r="H11" s="10"/>
      <c r="I11" s="10"/>
      <c r="J11" s="10"/>
      <c r="K11" s="10"/>
      <c r="L11" s="10">
        <f t="shared" si="0"/>
        <v>8</v>
      </c>
      <c r="M11" s="10">
        <v>8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>
        <v>0.25</v>
      </c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>
        <f t="shared" si="1"/>
        <v>0.25</v>
      </c>
      <c r="DS11" s="9">
        <f t="shared" si="2"/>
        <v>8.25</v>
      </c>
    </row>
    <row r="12" spans="1:171">
      <c r="A12" s="11" t="s">
        <v>231</v>
      </c>
      <c r="B12" s="10" t="s">
        <v>164</v>
      </c>
      <c r="C12" s="12">
        <v>51</v>
      </c>
      <c r="D12" s="10">
        <v>8</v>
      </c>
      <c r="E12" s="10"/>
      <c r="F12" s="10"/>
      <c r="G12" s="10"/>
      <c r="H12" s="10"/>
      <c r="I12" s="10"/>
      <c r="J12" s="10"/>
      <c r="K12" s="10"/>
      <c r="L12" s="10">
        <f t="shared" si="0"/>
        <v>8</v>
      </c>
      <c r="M12" s="10">
        <v>8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>
        <f t="shared" si="1"/>
        <v>0</v>
      </c>
      <c r="DS12" s="9">
        <f t="shared" si="2"/>
        <v>8</v>
      </c>
    </row>
    <row r="13" spans="1:171">
      <c r="A13" s="11" t="s">
        <v>232</v>
      </c>
      <c r="B13" s="10" t="s">
        <v>165</v>
      </c>
      <c r="C13" s="12">
        <v>48</v>
      </c>
      <c r="D13" s="10">
        <v>8</v>
      </c>
      <c r="E13" s="10"/>
      <c r="F13" s="10"/>
      <c r="G13" s="10"/>
      <c r="H13" s="10"/>
      <c r="I13" s="10"/>
      <c r="J13" s="10"/>
      <c r="K13" s="10"/>
      <c r="L13" s="10">
        <f t="shared" si="0"/>
        <v>8</v>
      </c>
      <c r="M13" s="10">
        <v>8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>
        <f t="shared" si="1"/>
        <v>0</v>
      </c>
      <c r="DS13" s="9">
        <f t="shared" si="2"/>
        <v>8</v>
      </c>
    </row>
    <row r="14" spans="1:171">
      <c r="A14" s="11" t="s">
        <v>233</v>
      </c>
      <c r="B14" s="10" t="s">
        <v>166</v>
      </c>
      <c r="C14" s="12">
        <v>48</v>
      </c>
      <c r="D14" s="10">
        <v>8</v>
      </c>
      <c r="E14" s="10"/>
      <c r="F14" s="10"/>
      <c r="G14" s="10"/>
      <c r="H14" s="10"/>
      <c r="I14" s="10"/>
      <c r="J14" s="10"/>
      <c r="K14" s="10">
        <v>7</v>
      </c>
      <c r="L14" s="10">
        <f t="shared" si="0"/>
        <v>15</v>
      </c>
      <c r="M14" s="10">
        <v>8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>
        <v>0.25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>
        <v>0.25</v>
      </c>
      <c r="BD14" s="10"/>
      <c r="BE14" s="10"/>
      <c r="BF14" s="10">
        <v>0.25</v>
      </c>
      <c r="BG14" s="10"/>
      <c r="BH14" s="10"/>
      <c r="BI14" s="10"/>
      <c r="BJ14" s="10"/>
      <c r="BK14" s="10"/>
      <c r="BL14" s="10"/>
      <c r="BM14" s="10"/>
      <c r="BN14" s="10">
        <v>2</v>
      </c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>
        <v>0.25</v>
      </c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>
        <f t="shared" si="1"/>
        <v>3</v>
      </c>
      <c r="DS14" s="9">
        <f t="shared" si="2"/>
        <v>11</v>
      </c>
    </row>
    <row r="15" spans="1:171">
      <c r="A15" s="11" t="s">
        <v>234</v>
      </c>
      <c r="B15" s="10" t="s">
        <v>167</v>
      </c>
      <c r="C15" s="12">
        <v>54</v>
      </c>
      <c r="D15" s="10">
        <v>8</v>
      </c>
      <c r="E15" s="10"/>
      <c r="F15" s="10"/>
      <c r="G15" s="10">
        <v>8.59</v>
      </c>
      <c r="H15" s="10"/>
      <c r="I15" s="10"/>
      <c r="J15" s="10"/>
      <c r="K15" s="10">
        <v>6</v>
      </c>
      <c r="L15" s="10">
        <f t="shared" si="0"/>
        <v>20</v>
      </c>
      <c r="M15" s="10">
        <v>8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>
        <v>0.25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>
        <v>0.25</v>
      </c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>
        <v>0.25</v>
      </c>
      <c r="CT15" s="10"/>
      <c r="CU15" s="10"/>
      <c r="CV15" s="10"/>
      <c r="CW15" s="10"/>
      <c r="CX15" s="10"/>
      <c r="CY15" s="10"/>
      <c r="CZ15" s="10"/>
      <c r="DA15" s="10"/>
      <c r="DB15" s="10"/>
      <c r="DC15" s="10">
        <v>2.5</v>
      </c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>
        <f t="shared" si="1"/>
        <v>3.25</v>
      </c>
      <c r="DS15" s="9">
        <f t="shared" si="2"/>
        <v>11.25</v>
      </c>
    </row>
    <row r="16" spans="1:171">
      <c r="A16" s="11" t="s">
        <v>235</v>
      </c>
      <c r="B16" s="13" t="s">
        <v>168</v>
      </c>
      <c r="C16" s="12">
        <v>48</v>
      </c>
      <c r="D16" s="10">
        <v>8</v>
      </c>
      <c r="E16" s="10"/>
      <c r="F16" s="10"/>
      <c r="G16" s="10"/>
      <c r="H16" s="10"/>
      <c r="I16" s="10"/>
      <c r="J16" s="10"/>
      <c r="K16" s="10"/>
      <c r="L16" s="10">
        <f t="shared" si="0"/>
        <v>8</v>
      </c>
      <c r="M16" s="10">
        <v>8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>
        <v>0.25</v>
      </c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3">
        <v>0.25</v>
      </c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>
        <f t="shared" si="1"/>
        <v>0.5</v>
      </c>
      <c r="DS16" s="9">
        <f t="shared" si="2"/>
        <v>8.5</v>
      </c>
    </row>
    <row r="17" spans="1:123">
      <c r="A17" s="11" t="s">
        <v>236</v>
      </c>
      <c r="B17" s="10" t="s">
        <v>169</v>
      </c>
      <c r="C17" s="12">
        <v>54</v>
      </c>
      <c r="D17" s="10">
        <v>8</v>
      </c>
      <c r="E17" s="10"/>
      <c r="F17" s="10"/>
      <c r="G17" s="10"/>
      <c r="H17" s="10"/>
      <c r="I17" s="10"/>
      <c r="J17" s="10"/>
      <c r="K17" s="10"/>
      <c r="L17" s="10">
        <f t="shared" si="0"/>
        <v>8</v>
      </c>
      <c r="M17" s="10">
        <v>8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>
        <f t="shared" si="1"/>
        <v>0</v>
      </c>
      <c r="DS17" s="9">
        <f t="shared" si="2"/>
        <v>8</v>
      </c>
    </row>
    <row r="18" spans="1:123">
      <c r="A18" s="11" t="s">
        <v>237</v>
      </c>
      <c r="B18" s="13" t="s">
        <v>170</v>
      </c>
      <c r="C18" s="12">
        <v>51</v>
      </c>
      <c r="D18" s="10">
        <v>8</v>
      </c>
      <c r="E18" s="10">
        <v>7</v>
      </c>
      <c r="F18" s="10"/>
      <c r="G18" s="10"/>
      <c r="H18" s="10"/>
      <c r="I18" s="10"/>
      <c r="J18" s="10"/>
      <c r="K18" s="10"/>
      <c r="L18" s="10">
        <f t="shared" si="0"/>
        <v>15</v>
      </c>
      <c r="M18" s="10">
        <v>8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>
        <v>0.25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>
        <v>0.25</v>
      </c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>
        <v>0.25</v>
      </c>
      <c r="BM18" s="10"/>
      <c r="BN18" s="10">
        <v>0.25</v>
      </c>
      <c r="BO18" s="10">
        <v>0.25</v>
      </c>
      <c r="BP18" s="10"/>
      <c r="BQ18" s="10">
        <v>0.25</v>
      </c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>
        <v>0.25</v>
      </c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>
        <f t="shared" si="1"/>
        <v>1.75</v>
      </c>
      <c r="DS18" s="9">
        <f t="shared" si="2"/>
        <v>9.75</v>
      </c>
    </row>
    <row r="19" spans="1:123">
      <c r="A19" s="11" t="s">
        <v>238</v>
      </c>
      <c r="B19" s="10" t="s">
        <v>171</v>
      </c>
      <c r="C19" s="12">
        <v>51</v>
      </c>
      <c r="D19" s="10">
        <v>8</v>
      </c>
      <c r="E19" s="10"/>
      <c r="F19" s="10"/>
      <c r="G19" s="10"/>
      <c r="H19" s="10"/>
      <c r="I19" s="10"/>
      <c r="J19" s="10"/>
      <c r="K19" s="10"/>
      <c r="L19" s="10">
        <f t="shared" si="0"/>
        <v>8</v>
      </c>
      <c r="M19" s="10">
        <v>8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>
        <f t="shared" si="1"/>
        <v>0</v>
      </c>
      <c r="DS19" s="9">
        <f t="shared" si="2"/>
        <v>8</v>
      </c>
    </row>
    <row r="20" spans="1:123">
      <c r="A20" s="11" t="s">
        <v>239</v>
      </c>
      <c r="B20" s="13" t="s">
        <v>172</v>
      </c>
      <c r="C20" s="12">
        <v>51</v>
      </c>
      <c r="D20" s="10">
        <v>8</v>
      </c>
      <c r="E20" s="10"/>
      <c r="F20" s="10">
        <v>4</v>
      </c>
      <c r="G20" s="10"/>
      <c r="H20" s="10"/>
      <c r="I20" s="10"/>
      <c r="J20" s="10"/>
      <c r="K20" s="10"/>
      <c r="L20" s="10">
        <f t="shared" si="0"/>
        <v>12</v>
      </c>
      <c r="M20" s="10">
        <v>8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>
        <v>0.25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>
        <v>0.25</v>
      </c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3">
        <v>0.25</v>
      </c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>
        <f t="shared" si="1"/>
        <v>0.75</v>
      </c>
      <c r="DS20" s="9">
        <f t="shared" si="2"/>
        <v>8.75</v>
      </c>
    </row>
    <row r="21" spans="1:123">
      <c r="A21" s="11" t="s">
        <v>240</v>
      </c>
      <c r="B21" s="13" t="s">
        <v>173</v>
      </c>
      <c r="C21" s="12">
        <v>51</v>
      </c>
      <c r="D21" s="10">
        <v>8</v>
      </c>
      <c r="E21" s="10"/>
      <c r="F21" s="10"/>
      <c r="G21" s="10">
        <v>5.56</v>
      </c>
      <c r="H21" s="10"/>
      <c r="I21" s="10"/>
      <c r="J21" s="10"/>
      <c r="K21" s="10">
        <v>7</v>
      </c>
      <c r="L21" s="10">
        <f t="shared" si="0"/>
        <v>20</v>
      </c>
      <c r="M21" s="10">
        <v>8</v>
      </c>
      <c r="N21" s="10"/>
      <c r="O21" s="10">
        <v>2</v>
      </c>
      <c r="P21" s="10"/>
      <c r="Q21" s="10"/>
      <c r="R21" s="10"/>
      <c r="S21" s="10"/>
      <c r="T21" s="10"/>
      <c r="U21" s="10"/>
      <c r="V21" s="10"/>
      <c r="W21" s="10"/>
      <c r="X21" s="10"/>
      <c r="Y21" s="10">
        <v>0.25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>
        <v>0.25</v>
      </c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>
        <v>0.25</v>
      </c>
      <c r="BD21" s="10"/>
      <c r="BE21" s="10"/>
      <c r="BF21" s="10"/>
      <c r="BG21" s="10">
        <v>0.5</v>
      </c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>
        <v>0.25</v>
      </c>
      <c r="DN21" s="10"/>
      <c r="DO21" s="10"/>
      <c r="DP21" s="10"/>
      <c r="DQ21" s="10"/>
      <c r="DR21" s="10">
        <f t="shared" si="1"/>
        <v>3.5</v>
      </c>
      <c r="DS21" s="9">
        <f t="shared" si="2"/>
        <v>11.5</v>
      </c>
    </row>
    <row r="22" spans="1:123">
      <c r="A22" s="11" t="s">
        <v>241</v>
      </c>
      <c r="B22" s="13" t="s">
        <v>174</v>
      </c>
      <c r="C22" s="12">
        <v>54</v>
      </c>
      <c r="D22" s="10">
        <v>8</v>
      </c>
      <c r="E22" s="10"/>
      <c r="F22" s="10">
        <v>6</v>
      </c>
      <c r="G22" s="10"/>
      <c r="H22" s="10"/>
      <c r="I22" s="10"/>
      <c r="J22" s="10"/>
      <c r="K22" s="10"/>
      <c r="L22" s="10">
        <f t="shared" si="0"/>
        <v>14</v>
      </c>
      <c r="M22" s="10">
        <v>8</v>
      </c>
      <c r="N22" s="10"/>
      <c r="O22" s="10">
        <v>2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>
        <v>0.25</v>
      </c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>
        <v>0.25</v>
      </c>
      <c r="BG22" s="10"/>
      <c r="BH22" s="10"/>
      <c r="BI22" s="10"/>
      <c r="BJ22" s="10"/>
      <c r="BK22" s="10"/>
      <c r="BL22" s="10"/>
      <c r="BM22" s="10"/>
      <c r="BN22" s="10">
        <v>0.25</v>
      </c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>
        <v>0.25</v>
      </c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>
        <v>1.25</v>
      </c>
      <c r="DM22" s="10">
        <v>0.25</v>
      </c>
      <c r="DN22" s="10"/>
      <c r="DO22" s="10"/>
      <c r="DP22" s="10"/>
      <c r="DQ22" s="10"/>
      <c r="DR22" s="10">
        <f t="shared" si="1"/>
        <v>4.5</v>
      </c>
      <c r="DS22" s="9">
        <f t="shared" si="2"/>
        <v>12.5</v>
      </c>
    </row>
    <row r="23" spans="1:123">
      <c r="A23" s="11" t="s">
        <v>242</v>
      </c>
      <c r="B23" s="13" t="s">
        <v>175</v>
      </c>
      <c r="C23" s="12">
        <v>54</v>
      </c>
      <c r="D23" s="10">
        <v>8</v>
      </c>
      <c r="E23" s="10">
        <v>7</v>
      </c>
      <c r="F23" s="10"/>
      <c r="G23" s="10"/>
      <c r="H23" s="10"/>
      <c r="I23" s="10"/>
      <c r="J23" s="10"/>
      <c r="K23" s="10">
        <v>6</v>
      </c>
      <c r="L23" s="10">
        <f t="shared" si="0"/>
        <v>20</v>
      </c>
      <c r="M23" s="10">
        <v>8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>
        <v>0.25</v>
      </c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>
        <v>0.25</v>
      </c>
      <c r="BG23" s="10"/>
      <c r="BH23" s="10"/>
      <c r="BI23" s="10"/>
      <c r="BJ23" s="10"/>
      <c r="BK23" s="10"/>
      <c r="BL23" s="10"/>
      <c r="BM23" s="10"/>
      <c r="BN23" s="10">
        <v>0.25</v>
      </c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>
        <v>3</v>
      </c>
      <c r="CJ23" s="10"/>
      <c r="CK23" s="10">
        <v>2</v>
      </c>
      <c r="CL23" s="10">
        <v>2</v>
      </c>
      <c r="CM23" s="10">
        <v>2</v>
      </c>
      <c r="CN23" s="10"/>
      <c r="CO23" s="10"/>
      <c r="CP23" s="10"/>
      <c r="CQ23" s="10"/>
      <c r="CR23" s="10"/>
      <c r="CS23" s="10">
        <v>0.25</v>
      </c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>
        <v>2</v>
      </c>
      <c r="DE23" s="10"/>
      <c r="DF23" s="10">
        <v>0.25</v>
      </c>
      <c r="DG23" s="10"/>
      <c r="DH23" s="10"/>
      <c r="DI23" s="10"/>
      <c r="DJ23" s="10"/>
      <c r="DK23" s="10"/>
      <c r="DL23" s="10"/>
      <c r="DM23" s="10">
        <v>0.25</v>
      </c>
      <c r="DN23" s="10"/>
      <c r="DO23" s="10"/>
      <c r="DP23" s="10"/>
      <c r="DQ23" s="10"/>
      <c r="DR23" s="10">
        <f t="shared" si="1"/>
        <v>12.5</v>
      </c>
      <c r="DS23" s="9">
        <f t="shared" si="2"/>
        <v>20</v>
      </c>
    </row>
    <row r="24" spans="1:123">
      <c r="A24" s="11" t="s">
        <v>243</v>
      </c>
      <c r="B24" s="13" t="s">
        <v>176</v>
      </c>
      <c r="C24" s="12">
        <v>51</v>
      </c>
      <c r="D24" s="10">
        <v>8</v>
      </c>
      <c r="E24" s="10"/>
      <c r="F24" s="10">
        <v>5</v>
      </c>
      <c r="G24" s="10"/>
      <c r="H24" s="10"/>
      <c r="I24" s="10"/>
      <c r="J24" s="10"/>
      <c r="K24" s="10"/>
      <c r="L24" s="10">
        <f t="shared" si="0"/>
        <v>13</v>
      </c>
      <c r="M24" s="10">
        <v>8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>
        <v>0.25</v>
      </c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>
        <v>0.25</v>
      </c>
      <c r="BG24" s="10"/>
      <c r="BH24" s="10"/>
      <c r="BI24" s="10"/>
      <c r="BJ24" s="10"/>
      <c r="BK24" s="10"/>
      <c r="BL24" s="10"/>
      <c r="BM24" s="10"/>
      <c r="BN24" s="10">
        <v>0.25</v>
      </c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>
        <v>0.25</v>
      </c>
      <c r="DG24" s="10"/>
      <c r="DH24" s="10"/>
      <c r="DI24" s="10"/>
      <c r="DJ24" s="10"/>
      <c r="DK24" s="10"/>
      <c r="DL24" s="10">
        <v>1.25</v>
      </c>
      <c r="DM24" s="10"/>
      <c r="DN24" s="10"/>
      <c r="DO24" s="10">
        <v>0.5</v>
      </c>
      <c r="DP24" s="10">
        <v>1.5</v>
      </c>
      <c r="DQ24" s="10"/>
      <c r="DR24" s="10">
        <f t="shared" si="1"/>
        <v>4.25</v>
      </c>
      <c r="DS24" s="9">
        <f t="shared" si="2"/>
        <v>12.25</v>
      </c>
    </row>
    <row r="25" spans="1:123">
      <c r="A25" s="11" t="s">
        <v>244</v>
      </c>
      <c r="B25" s="13" t="s">
        <v>177</v>
      </c>
      <c r="C25" s="12">
        <v>51</v>
      </c>
      <c r="D25" s="10">
        <v>8</v>
      </c>
      <c r="E25" s="10"/>
      <c r="F25" s="10">
        <v>6</v>
      </c>
      <c r="G25" s="10"/>
      <c r="H25" s="10"/>
      <c r="I25" s="10"/>
      <c r="J25" s="10"/>
      <c r="K25" s="10"/>
      <c r="L25" s="10">
        <f t="shared" si="0"/>
        <v>14</v>
      </c>
      <c r="M25" s="10">
        <v>8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>
        <v>0.25</v>
      </c>
      <c r="Z25" s="10"/>
      <c r="AA25" s="10"/>
      <c r="AB25" s="10"/>
      <c r="AC25" s="10"/>
      <c r="AD25" s="10"/>
      <c r="AE25" s="10">
        <v>0.25</v>
      </c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>
        <v>0.25</v>
      </c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>
        <v>0.25</v>
      </c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>
        <v>1.5</v>
      </c>
      <c r="DM25" s="10">
        <v>0.25</v>
      </c>
      <c r="DN25" s="10"/>
      <c r="DO25" s="10"/>
      <c r="DP25" s="10"/>
      <c r="DQ25" s="10"/>
      <c r="DR25" s="10">
        <f t="shared" si="1"/>
        <v>2.75</v>
      </c>
      <c r="DS25" s="9">
        <f t="shared" si="2"/>
        <v>10.75</v>
      </c>
    </row>
    <row r="26" spans="1:123">
      <c r="A26" s="11" t="s">
        <v>245</v>
      </c>
      <c r="B26" s="13" t="s">
        <v>178</v>
      </c>
      <c r="C26" s="12">
        <v>54</v>
      </c>
      <c r="D26" s="10">
        <v>8</v>
      </c>
      <c r="E26" s="10"/>
      <c r="F26" s="10"/>
      <c r="G26" s="10"/>
      <c r="H26" s="10"/>
      <c r="I26" s="10"/>
      <c r="J26" s="10"/>
      <c r="K26" s="10"/>
      <c r="L26" s="10">
        <f t="shared" si="0"/>
        <v>8</v>
      </c>
      <c r="M26" s="10">
        <v>8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>
        <v>0.25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>
        <v>0.25</v>
      </c>
      <c r="AP26" s="10"/>
      <c r="AQ26" s="10"/>
      <c r="AR26" s="10"/>
      <c r="AS26" s="10"/>
      <c r="AT26" s="10">
        <v>0.25</v>
      </c>
      <c r="AU26" s="10"/>
      <c r="AV26" s="10"/>
      <c r="AW26" s="10"/>
      <c r="AX26" s="10"/>
      <c r="AY26" s="10">
        <v>0.25</v>
      </c>
      <c r="AZ26" s="10"/>
      <c r="BA26" s="10"/>
      <c r="BB26" s="10"/>
      <c r="BC26" s="10"/>
      <c r="BD26" s="10"/>
      <c r="BE26" s="10"/>
      <c r="BF26" s="10">
        <v>0.25</v>
      </c>
      <c r="BG26" s="10"/>
      <c r="BH26" s="10"/>
      <c r="BI26" s="10"/>
      <c r="BJ26" s="10">
        <v>0.25</v>
      </c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>
        <v>0.25</v>
      </c>
      <c r="DG26" s="10"/>
      <c r="DH26" s="10"/>
      <c r="DI26" s="10"/>
      <c r="DJ26" s="10"/>
      <c r="DK26" s="10"/>
      <c r="DL26" s="10"/>
      <c r="DM26" s="10">
        <v>0.25</v>
      </c>
      <c r="DN26" s="10"/>
      <c r="DO26" s="10"/>
      <c r="DP26" s="10"/>
      <c r="DQ26" s="10"/>
      <c r="DR26" s="10">
        <f t="shared" si="1"/>
        <v>2</v>
      </c>
      <c r="DS26" s="9">
        <f t="shared" si="2"/>
        <v>10</v>
      </c>
    </row>
    <row r="27" spans="1:123">
      <c r="A27" s="11" t="s">
        <v>246</v>
      </c>
      <c r="B27" s="13" t="s">
        <v>179</v>
      </c>
      <c r="C27" s="12">
        <v>54</v>
      </c>
      <c r="D27" s="10">
        <v>8</v>
      </c>
      <c r="E27" s="10">
        <v>8</v>
      </c>
      <c r="F27" s="10"/>
      <c r="G27" s="10"/>
      <c r="H27" s="10"/>
      <c r="I27" s="10"/>
      <c r="J27" s="10"/>
      <c r="K27" s="10">
        <v>4</v>
      </c>
      <c r="L27" s="10">
        <f t="shared" si="0"/>
        <v>20</v>
      </c>
      <c r="M27" s="10">
        <v>8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>
        <v>0.25</v>
      </c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>
        <v>6</v>
      </c>
      <c r="BF27" s="10"/>
      <c r="BG27" s="10"/>
      <c r="BH27" s="10">
        <v>0.25</v>
      </c>
      <c r="BI27" s="10"/>
      <c r="BJ27" s="10">
        <v>0.25</v>
      </c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>
        <v>0.25</v>
      </c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>
        <v>0.25</v>
      </c>
      <c r="DG27" s="10"/>
      <c r="DH27" s="10"/>
      <c r="DI27" s="10"/>
      <c r="DJ27" s="10"/>
      <c r="DK27" s="10"/>
      <c r="DL27" s="10"/>
      <c r="DM27" s="10">
        <v>0.25</v>
      </c>
      <c r="DN27" s="10"/>
      <c r="DO27" s="10"/>
      <c r="DP27" s="10"/>
      <c r="DQ27" s="10"/>
      <c r="DR27" s="10">
        <f t="shared" si="1"/>
        <v>7.5</v>
      </c>
      <c r="DS27" s="9">
        <f t="shared" si="2"/>
        <v>15.5</v>
      </c>
    </row>
    <row r="28" spans="1:123">
      <c r="A28" s="11" t="s">
        <v>247</v>
      </c>
      <c r="B28" s="13" t="s">
        <v>180</v>
      </c>
      <c r="C28" s="12">
        <v>54</v>
      </c>
      <c r="D28" s="10">
        <v>8</v>
      </c>
      <c r="E28" s="10"/>
      <c r="F28" s="10">
        <v>8</v>
      </c>
      <c r="G28" s="10"/>
      <c r="H28" s="10"/>
      <c r="I28" s="10"/>
      <c r="J28" s="10"/>
      <c r="K28" s="10"/>
      <c r="L28" s="10">
        <f t="shared" si="0"/>
        <v>16</v>
      </c>
      <c r="M28" s="10">
        <v>8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>
        <v>0.25</v>
      </c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>
        <v>0.25</v>
      </c>
      <c r="BG28" s="10">
        <v>0.5</v>
      </c>
      <c r="BH28" s="10"/>
      <c r="BI28" s="10"/>
      <c r="BJ28" s="10"/>
      <c r="BK28" s="10"/>
      <c r="BL28" s="10"/>
      <c r="BM28" s="10"/>
      <c r="BN28" s="10">
        <v>0.25</v>
      </c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>
        <v>0.25</v>
      </c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>
        <v>2</v>
      </c>
      <c r="DE28" s="10"/>
      <c r="DF28" s="10">
        <v>0.25</v>
      </c>
      <c r="DG28" s="10"/>
      <c r="DH28" s="10"/>
      <c r="DI28" s="10"/>
      <c r="DJ28" s="10"/>
      <c r="DK28" s="10"/>
      <c r="DL28" s="10">
        <v>1.25</v>
      </c>
      <c r="DM28" s="10">
        <v>0.25</v>
      </c>
      <c r="DN28" s="10"/>
      <c r="DO28" s="10"/>
      <c r="DP28" s="10"/>
      <c r="DQ28" s="10"/>
      <c r="DR28" s="10">
        <f t="shared" si="1"/>
        <v>5.25</v>
      </c>
      <c r="DS28" s="9">
        <f t="shared" si="2"/>
        <v>13.25</v>
      </c>
    </row>
    <row r="29" spans="1:123">
      <c r="A29" s="11" t="s">
        <v>248</v>
      </c>
      <c r="B29" s="13" t="s">
        <v>181</v>
      </c>
      <c r="C29" s="12">
        <v>54</v>
      </c>
      <c r="D29" s="10">
        <v>8</v>
      </c>
      <c r="E29" s="10"/>
      <c r="F29" s="10">
        <v>4</v>
      </c>
      <c r="G29" s="10">
        <v>8.66</v>
      </c>
      <c r="H29" s="10"/>
      <c r="I29" s="10"/>
      <c r="J29" s="10"/>
      <c r="K29" s="10"/>
      <c r="L29" s="10">
        <f t="shared" si="0"/>
        <v>20</v>
      </c>
      <c r="M29" s="10">
        <v>8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>
        <v>0.25</v>
      </c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>
        <v>0.25</v>
      </c>
      <c r="BG29" s="10"/>
      <c r="BH29" s="10"/>
      <c r="BI29" s="10"/>
      <c r="BJ29" s="10">
        <v>0.25</v>
      </c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>
        <v>1</v>
      </c>
      <c r="DM29" s="10">
        <v>0.25</v>
      </c>
      <c r="DN29" s="10"/>
      <c r="DO29" s="10"/>
      <c r="DP29" s="10"/>
      <c r="DQ29" s="10"/>
      <c r="DR29" s="10">
        <f t="shared" si="1"/>
        <v>2</v>
      </c>
      <c r="DS29" s="9">
        <f t="shared" si="2"/>
        <v>10</v>
      </c>
    </row>
    <row r="30" spans="1:123">
      <c r="A30" s="11" t="s">
        <v>249</v>
      </c>
      <c r="B30" s="13" t="s">
        <v>182</v>
      </c>
      <c r="C30" s="12">
        <v>51</v>
      </c>
      <c r="D30" s="10">
        <v>8</v>
      </c>
      <c r="E30" s="10"/>
      <c r="F30" s="10"/>
      <c r="G30" s="10"/>
      <c r="H30" s="10"/>
      <c r="I30" s="10"/>
      <c r="J30" s="10"/>
      <c r="K30" s="10">
        <v>6</v>
      </c>
      <c r="L30" s="10">
        <f t="shared" si="0"/>
        <v>14</v>
      </c>
      <c r="M30" s="10">
        <v>8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>
        <v>0.25</v>
      </c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>
        <v>0.25</v>
      </c>
      <c r="AR30" s="10"/>
      <c r="AS30" s="10"/>
      <c r="AT30" s="10">
        <v>0.25</v>
      </c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>
        <v>0.25</v>
      </c>
      <c r="BG30" s="10"/>
      <c r="BH30" s="10"/>
      <c r="BI30" s="10"/>
      <c r="BJ30" s="10"/>
      <c r="BK30" s="10"/>
      <c r="BL30" s="10"/>
      <c r="BM30" s="10"/>
      <c r="BN30" s="10">
        <v>0.25</v>
      </c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>
        <v>3</v>
      </c>
      <c r="CJ30" s="10"/>
      <c r="CK30" s="10">
        <v>2</v>
      </c>
      <c r="CL30" s="10">
        <v>2</v>
      </c>
      <c r="CM30" s="10">
        <v>2</v>
      </c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>
        <v>1</v>
      </c>
      <c r="DM30" s="10">
        <v>0.25</v>
      </c>
      <c r="DN30" s="10"/>
      <c r="DO30" s="10">
        <v>0.25</v>
      </c>
      <c r="DP30" s="10">
        <v>1.5</v>
      </c>
      <c r="DQ30" s="10"/>
      <c r="DR30" s="10">
        <f t="shared" si="1"/>
        <v>13.25</v>
      </c>
      <c r="DS30" s="9">
        <f t="shared" si="2"/>
        <v>20</v>
      </c>
    </row>
    <row r="31" spans="1:123">
      <c r="A31" s="11" t="s">
        <v>250</v>
      </c>
      <c r="B31" s="13" t="s">
        <v>183</v>
      </c>
      <c r="C31" s="12">
        <v>54</v>
      </c>
      <c r="D31" s="10">
        <v>8</v>
      </c>
      <c r="E31" s="10"/>
      <c r="F31" s="10">
        <v>5</v>
      </c>
      <c r="G31" s="10">
        <v>5.44</v>
      </c>
      <c r="H31" s="10"/>
      <c r="I31" s="10"/>
      <c r="J31" s="10"/>
      <c r="K31" s="10"/>
      <c r="L31" s="10">
        <f t="shared" si="0"/>
        <v>18.440000000000001</v>
      </c>
      <c r="M31" s="10">
        <v>8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>
        <v>0.25</v>
      </c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>
        <v>0.25</v>
      </c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>
        <v>2</v>
      </c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>
        <v>1</v>
      </c>
      <c r="DM31" s="10"/>
      <c r="DN31" s="10"/>
      <c r="DO31" s="10"/>
      <c r="DP31" s="10"/>
      <c r="DQ31" s="10"/>
      <c r="DR31" s="10">
        <f t="shared" si="1"/>
        <v>3.5</v>
      </c>
      <c r="DS31" s="9">
        <f t="shared" si="2"/>
        <v>11.5</v>
      </c>
    </row>
    <row r="32" spans="1:123">
      <c r="A32" s="11" t="s">
        <v>251</v>
      </c>
      <c r="B32" s="13" t="s">
        <v>184</v>
      </c>
      <c r="C32" s="12">
        <v>51</v>
      </c>
      <c r="D32" s="10">
        <v>8</v>
      </c>
      <c r="E32" s="10"/>
      <c r="F32" s="10"/>
      <c r="G32" s="10"/>
      <c r="H32" s="10"/>
      <c r="I32" s="10"/>
      <c r="J32" s="10"/>
      <c r="K32" s="10"/>
      <c r="L32" s="10">
        <f t="shared" si="0"/>
        <v>8</v>
      </c>
      <c r="M32" s="10">
        <v>8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>
        <v>0.25</v>
      </c>
      <c r="AP32" s="10"/>
      <c r="AQ32" s="10"/>
      <c r="AR32" s="10"/>
      <c r="AS32" s="10"/>
      <c r="AT32" s="10"/>
      <c r="AU32" s="10"/>
      <c r="AV32" s="10"/>
      <c r="AW32" s="10">
        <v>0.25</v>
      </c>
      <c r="AX32" s="10"/>
      <c r="AY32" s="10"/>
      <c r="AZ32" s="10"/>
      <c r="BA32" s="10"/>
      <c r="BB32" s="10"/>
      <c r="BC32" s="10"/>
      <c r="BD32" s="10"/>
      <c r="BE32" s="10"/>
      <c r="BF32" s="10">
        <v>0.25</v>
      </c>
      <c r="BG32" s="10"/>
      <c r="BH32" s="10"/>
      <c r="BI32" s="10"/>
      <c r="BJ32" s="10"/>
      <c r="BK32" s="10"/>
      <c r="BL32" s="10"/>
      <c r="BM32" s="10"/>
      <c r="BN32" s="10">
        <v>0.25</v>
      </c>
      <c r="BO32" s="10"/>
      <c r="BP32" s="10"/>
      <c r="BQ32" s="10"/>
      <c r="BR32" s="10"/>
      <c r="BS32" s="10"/>
      <c r="BT32" s="10"/>
      <c r="BU32" s="10">
        <v>2</v>
      </c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>
        <v>0.25</v>
      </c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>
        <f t="shared" si="1"/>
        <v>3.25</v>
      </c>
      <c r="DS32" s="9">
        <f t="shared" si="2"/>
        <v>11.25</v>
      </c>
    </row>
    <row r="33" spans="1:123">
      <c r="A33" s="11" t="s">
        <v>252</v>
      </c>
      <c r="B33" s="13" t="s">
        <v>185</v>
      </c>
      <c r="C33" s="12">
        <v>51</v>
      </c>
      <c r="D33" s="10">
        <v>8</v>
      </c>
      <c r="E33" s="10"/>
      <c r="F33" s="10"/>
      <c r="G33" s="10"/>
      <c r="H33" s="10"/>
      <c r="I33" s="10"/>
      <c r="J33" s="10"/>
      <c r="K33" s="10"/>
      <c r="L33" s="10">
        <f t="shared" si="0"/>
        <v>8</v>
      </c>
      <c r="M33" s="10">
        <v>8</v>
      </c>
      <c r="N33" s="10"/>
      <c r="O33" s="10"/>
      <c r="P33" s="10"/>
      <c r="Q33" s="10"/>
      <c r="R33" s="10">
        <v>0.25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>
        <v>0.25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>
        <v>2</v>
      </c>
      <c r="BA33" s="10"/>
      <c r="BB33" s="10"/>
      <c r="BC33" s="10"/>
      <c r="BD33" s="10"/>
      <c r="BE33" s="10"/>
      <c r="BF33" s="10">
        <v>0.25</v>
      </c>
      <c r="BG33" s="10"/>
      <c r="BH33" s="10"/>
      <c r="BI33" s="10"/>
      <c r="BJ33" s="10"/>
      <c r="BK33" s="10"/>
      <c r="BL33" s="10"/>
      <c r="BM33" s="10"/>
      <c r="BN33" s="10">
        <v>0.25</v>
      </c>
      <c r="BO33" s="10">
        <v>0.25</v>
      </c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>
        <v>0.25</v>
      </c>
      <c r="CT33" s="10"/>
      <c r="CU33" s="10"/>
      <c r="CV33" s="10"/>
      <c r="CW33" s="10"/>
      <c r="CX33" s="10"/>
      <c r="CY33" s="10"/>
      <c r="CZ33" s="10"/>
      <c r="DA33" s="10"/>
      <c r="DB33" s="10"/>
      <c r="DC33" s="10">
        <v>2.5</v>
      </c>
      <c r="DD33" s="10">
        <v>2</v>
      </c>
      <c r="DE33" s="10"/>
      <c r="DF33" s="10">
        <v>0.25</v>
      </c>
      <c r="DG33" s="10"/>
      <c r="DH33" s="10"/>
      <c r="DI33" s="10"/>
      <c r="DJ33" s="10"/>
      <c r="DK33" s="10"/>
      <c r="DL33" s="10">
        <v>1.25</v>
      </c>
      <c r="DM33" s="10">
        <v>0.25</v>
      </c>
      <c r="DN33" s="10"/>
      <c r="DO33" s="10"/>
      <c r="DP33" s="10"/>
      <c r="DQ33" s="10"/>
      <c r="DR33" s="10">
        <f t="shared" si="1"/>
        <v>9.75</v>
      </c>
      <c r="DS33" s="9">
        <f t="shared" si="2"/>
        <v>17.75</v>
      </c>
    </row>
    <row r="34" spans="1:123">
      <c r="A34" s="11" t="s">
        <v>253</v>
      </c>
      <c r="B34" s="13" t="s">
        <v>186</v>
      </c>
      <c r="C34" s="12">
        <v>51</v>
      </c>
      <c r="D34" s="10">
        <v>8</v>
      </c>
      <c r="E34" s="10">
        <v>6</v>
      </c>
      <c r="F34" s="10"/>
      <c r="G34" s="10">
        <v>5.25</v>
      </c>
      <c r="H34" s="10"/>
      <c r="I34" s="10"/>
      <c r="J34" s="10"/>
      <c r="K34" s="10">
        <v>1</v>
      </c>
      <c r="L34" s="10">
        <f t="shared" si="0"/>
        <v>20</v>
      </c>
      <c r="M34" s="10">
        <v>8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>
        <v>0.25</v>
      </c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>
        <v>0.25</v>
      </c>
      <c r="AZ34" s="10"/>
      <c r="BA34" s="10"/>
      <c r="BB34" s="10"/>
      <c r="BC34" s="10">
        <v>0.25</v>
      </c>
      <c r="BD34" s="10"/>
      <c r="BE34" s="10"/>
      <c r="BF34" s="10">
        <v>0.25</v>
      </c>
      <c r="BG34" s="10"/>
      <c r="BH34" s="10"/>
      <c r="BI34" s="10"/>
      <c r="BJ34" s="10"/>
      <c r="BK34" s="10"/>
      <c r="BL34" s="10"/>
      <c r="BM34" s="10"/>
      <c r="BN34" s="10">
        <v>0.25</v>
      </c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>
        <v>0.25</v>
      </c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>
        <v>1</v>
      </c>
      <c r="DM34" s="10">
        <v>0.25</v>
      </c>
      <c r="DN34" s="10"/>
      <c r="DO34" s="10">
        <v>0.25</v>
      </c>
      <c r="DP34" s="10">
        <v>1.5</v>
      </c>
      <c r="DQ34" s="10"/>
      <c r="DR34" s="10">
        <f t="shared" si="1"/>
        <v>4.5</v>
      </c>
      <c r="DS34" s="9">
        <f t="shared" si="2"/>
        <v>12.5</v>
      </c>
    </row>
    <row r="35" spans="1:123">
      <c r="A35" s="7">
        <v>2013212940</v>
      </c>
      <c r="B35" s="7" t="s">
        <v>122</v>
      </c>
      <c r="C35" s="7">
        <v>54.5</v>
      </c>
      <c r="D35" s="7">
        <v>8</v>
      </c>
      <c r="E35" s="7"/>
      <c r="F35" s="7"/>
      <c r="G35" s="7"/>
      <c r="H35" s="7"/>
      <c r="I35" s="7"/>
      <c r="J35" s="7"/>
      <c r="K35" s="7">
        <v>6</v>
      </c>
      <c r="L35" s="10">
        <f t="shared" si="0"/>
        <v>14</v>
      </c>
      <c r="M35" s="7">
        <v>8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>
        <v>1</v>
      </c>
      <c r="BB35" s="7">
        <v>1</v>
      </c>
      <c r="BC35" s="7">
        <v>0.25</v>
      </c>
      <c r="BD35" s="7"/>
      <c r="BE35" s="7"/>
      <c r="BF35" s="7">
        <v>0.25</v>
      </c>
      <c r="BG35" s="7"/>
      <c r="BH35" s="7"/>
      <c r="BI35" s="7"/>
      <c r="BJ35" s="7"/>
      <c r="BK35" s="7"/>
      <c r="BL35" s="7"/>
      <c r="BM35" s="7"/>
      <c r="BN35" s="7"/>
      <c r="BO35" s="7">
        <v>0.25</v>
      </c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>
        <v>4</v>
      </c>
      <c r="DO35" s="8"/>
      <c r="DP35" s="8"/>
      <c r="DQ35" s="8"/>
      <c r="DR35" s="8">
        <f>SUM(N35:DQ35)</f>
        <v>6.75</v>
      </c>
      <c r="DS35" s="9">
        <f t="shared" si="2"/>
        <v>14.75</v>
      </c>
    </row>
    <row r="36" spans="1:123">
      <c r="A36" s="7">
        <v>2013212941</v>
      </c>
      <c r="B36" s="7" t="s">
        <v>123</v>
      </c>
      <c r="C36" s="7">
        <v>54.5</v>
      </c>
      <c r="D36" s="7">
        <v>8</v>
      </c>
      <c r="E36" s="7"/>
      <c r="F36" s="7"/>
      <c r="G36" s="7"/>
      <c r="H36" s="7"/>
      <c r="I36" s="7"/>
      <c r="J36" s="7"/>
      <c r="K36" s="7">
        <v>6</v>
      </c>
      <c r="L36" s="10">
        <f t="shared" si="0"/>
        <v>14</v>
      </c>
      <c r="M36" s="7">
        <v>8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>
        <v>0.25</v>
      </c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>
        <v>0.25</v>
      </c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>
        <v>2</v>
      </c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>
        <v>0.25</v>
      </c>
      <c r="DR36" s="8">
        <f t="shared" ref="DR36" si="3">SUM(N36:DQ36)</f>
        <v>2.75</v>
      </c>
      <c r="DS36" s="9">
        <f t="shared" si="2"/>
        <v>10.75</v>
      </c>
    </row>
    <row r="37" spans="1:123">
      <c r="A37" s="7">
        <v>2013212942</v>
      </c>
      <c r="B37" s="7" t="s">
        <v>124</v>
      </c>
      <c r="C37" s="7">
        <v>48.5</v>
      </c>
      <c r="D37" s="7">
        <v>8</v>
      </c>
      <c r="E37" s="7"/>
      <c r="F37" s="7"/>
      <c r="G37" s="7"/>
      <c r="H37" s="7"/>
      <c r="I37" s="7"/>
      <c r="J37" s="7"/>
      <c r="K37" s="7"/>
      <c r="L37" s="10">
        <f t="shared" si="0"/>
        <v>8</v>
      </c>
      <c r="M37" s="7">
        <v>8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>
        <v>2</v>
      </c>
      <c r="CD37" s="7"/>
      <c r="CE37" s="7"/>
      <c r="CF37" s="7"/>
      <c r="CG37" s="7"/>
      <c r="CH37" s="7"/>
      <c r="CI37" s="7"/>
      <c r="CJ37" s="7"/>
      <c r="CK37" s="7"/>
      <c r="CL37" s="7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>
        <f t="shared" ref="DR37:DR67" si="4">SUM(N37:DQ37)</f>
        <v>2</v>
      </c>
      <c r="DS37" s="9">
        <f t="shared" si="2"/>
        <v>10</v>
      </c>
    </row>
    <row r="38" spans="1:123">
      <c r="A38" s="7">
        <v>2013212944</v>
      </c>
      <c r="B38" s="7" t="s">
        <v>125</v>
      </c>
      <c r="C38" s="7">
        <v>51.5</v>
      </c>
      <c r="D38" s="7">
        <v>8</v>
      </c>
      <c r="E38" s="7"/>
      <c r="F38" s="7"/>
      <c r="G38" s="7"/>
      <c r="H38" s="7"/>
      <c r="I38" s="7"/>
      <c r="J38" s="7"/>
      <c r="K38" s="7"/>
      <c r="L38" s="10">
        <f t="shared" si="0"/>
        <v>8</v>
      </c>
      <c r="M38" s="7">
        <v>8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>
        <f t="shared" si="4"/>
        <v>0</v>
      </c>
      <c r="DS38" s="9">
        <f t="shared" si="2"/>
        <v>8</v>
      </c>
    </row>
    <row r="39" spans="1:123">
      <c r="A39" s="7">
        <v>2013212945</v>
      </c>
      <c r="B39" s="7" t="s">
        <v>126</v>
      </c>
      <c r="C39" s="7">
        <v>48.5</v>
      </c>
      <c r="D39" s="7">
        <v>8</v>
      </c>
      <c r="E39" s="7"/>
      <c r="F39" s="7"/>
      <c r="G39" s="7"/>
      <c r="H39" s="7"/>
      <c r="I39" s="7"/>
      <c r="J39" s="7"/>
      <c r="K39" s="7"/>
      <c r="L39" s="10">
        <f t="shared" si="0"/>
        <v>8</v>
      </c>
      <c r="M39" s="7">
        <v>8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>
        <v>0.25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>
        <v>0.25</v>
      </c>
      <c r="AR39" s="7"/>
      <c r="AS39" s="7"/>
      <c r="AT39" s="7"/>
      <c r="AU39" s="7"/>
      <c r="AV39" s="7"/>
      <c r="AW39" s="7"/>
      <c r="AX39" s="7"/>
      <c r="AY39" s="7"/>
      <c r="AZ39" s="7">
        <v>2</v>
      </c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>
        <v>0.25</v>
      </c>
      <c r="BO39" s="7"/>
      <c r="BP39" s="7"/>
      <c r="BQ39" s="7"/>
      <c r="BR39" s="7"/>
      <c r="BS39" s="7"/>
      <c r="BT39" s="7"/>
      <c r="BU39" s="7">
        <v>2</v>
      </c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8"/>
      <c r="CN39" s="8"/>
      <c r="CO39" s="8"/>
      <c r="CP39" s="8"/>
      <c r="CQ39" s="8"/>
      <c r="CR39" s="8"/>
      <c r="CS39" s="8">
        <v>0.25</v>
      </c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>
        <v>2</v>
      </c>
      <c r="DE39" s="8"/>
      <c r="DF39" s="8"/>
      <c r="DG39" s="8"/>
      <c r="DH39" s="8"/>
      <c r="DI39" s="8"/>
      <c r="DJ39" s="8">
        <v>0.25</v>
      </c>
      <c r="DK39" s="8"/>
      <c r="DL39" s="8"/>
      <c r="DM39" s="8"/>
      <c r="DN39" s="8"/>
      <c r="DO39" s="8"/>
      <c r="DP39" s="8"/>
      <c r="DQ39" s="8"/>
      <c r="DR39" s="8">
        <f t="shared" si="4"/>
        <v>7.25</v>
      </c>
      <c r="DS39" s="9">
        <f t="shared" si="2"/>
        <v>15.25</v>
      </c>
    </row>
    <row r="40" spans="1:123">
      <c r="A40" s="7">
        <v>2013212946</v>
      </c>
      <c r="B40" s="7" t="s">
        <v>127</v>
      </c>
      <c r="C40" s="7">
        <v>54.5</v>
      </c>
      <c r="D40" s="7">
        <v>8</v>
      </c>
      <c r="E40" s="7"/>
      <c r="F40" s="7"/>
      <c r="G40" s="7">
        <v>5.8</v>
      </c>
      <c r="H40" s="7"/>
      <c r="I40" s="7"/>
      <c r="J40" s="7"/>
      <c r="K40" s="7">
        <v>11</v>
      </c>
      <c r="L40" s="10">
        <f t="shared" si="0"/>
        <v>20</v>
      </c>
      <c r="M40" s="7">
        <v>8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>
        <v>0.25</v>
      </c>
      <c r="AL40" s="7"/>
      <c r="AM40" s="7"/>
      <c r="AN40" s="7">
        <v>0.25</v>
      </c>
      <c r="AO40" s="7"/>
      <c r="AP40" s="7"/>
      <c r="AQ40" s="7"/>
      <c r="AR40" s="7">
        <v>2</v>
      </c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>
        <v>0.25</v>
      </c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>
        <f t="shared" si="4"/>
        <v>2.75</v>
      </c>
      <c r="DS40" s="9">
        <f t="shared" si="2"/>
        <v>10.75</v>
      </c>
    </row>
    <row r="41" spans="1:123">
      <c r="A41" s="7">
        <v>2013212947</v>
      </c>
      <c r="B41" s="7" t="s">
        <v>128</v>
      </c>
      <c r="C41" s="7">
        <v>48.5</v>
      </c>
      <c r="D41" s="7">
        <v>8</v>
      </c>
      <c r="E41" s="7"/>
      <c r="F41" s="7"/>
      <c r="G41" s="7"/>
      <c r="H41" s="7"/>
      <c r="I41" s="7"/>
      <c r="J41" s="7"/>
      <c r="K41" s="7"/>
      <c r="L41" s="10">
        <f t="shared" si="0"/>
        <v>8</v>
      </c>
      <c r="M41" s="7">
        <v>8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8"/>
      <c r="CN41" s="8"/>
      <c r="CO41" s="8"/>
      <c r="CP41" s="8"/>
      <c r="CQ41" s="8"/>
      <c r="CR41" s="8"/>
      <c r="CS41" s="8">
        <v>0.25</v>
      </c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>
        <f t="shared" si="4"/>
        <v>0.25</v>
      </c>
      <c r="DS41" s="9">
        <f t="shared" si="2"/>
        <v>8.25</v>
      </c>
    </row>
    <row r="42" spans="1:123">
      <c r="A42" s="7">
        <v>2013212948</v>
      </c>
      <c r="B42" s="7" t="s">
        <v>129</v>
      </c>
      <c r="C42" s="7">
        <v>51.5</v>
      </c>
      <c r="D42" s="7">
        <v>8</v>
      </c>
      <c r="E42" s="7"/>
      <c r="F42" s="7"/>
      <c r="G42" s="7"/>
      <c r="H42" s="7"/>
      <c r="I42" s="7"/>
      <c r="J42" s="7"/>
      <c r="K42" s="7"/>
      <c r="L42" s="10">
        <f t="shared" si="0"/>
        <v>8</v>
      </c>
      <c r="M42" s="7">
        <v>8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8">
        <f t="shared" si="4"/>
        <v>0</v>
      </c>
      <c r="DS42" s="9">
        <f t="shared" si="2"/>
        <v>8</v>
      </c>
    </row>
    <row r="43" spans="1:123">
      <c r="A43" s="7">
        <v>2013212950</v>
      </c>
      <c r="B43" s="7" t="s">
        <v>130</v>
      </c>
      <c r="C43" s="7">
        <v>51.5</v>
      </c>
      <c r="D43" s="7">
        <v>8</v>
      </c>
      <c r="E43" s="7"/>
      <c r="F43" s="7"/>
      <c r="G43" s="7"/>
      <c r="H43" s="7"/>
      <c r="I43" s="7"/>
      <c r="J43" s="7"/>
      <c r="K43" s="7"/>
      <c r="L43" s="10">
        <f t="shared" si="0"/>
        <v>8</v>
      </c>
      <c r="M43" s="7">
        <v>8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8">
        <f t="shared" si="4"/>
        <v>0</v>
      </c>
      <c r="DS43" s="9">
        <f t="shared" si="2"/>
        <v>8</v>
      </c>
    </row>
    <row r="44" spans="1:123">
      <c r="A44" s="7">
        <v>2013212951</v>
      </c>
      <c r="B44" s="7" t="s">
        <v>131</v>
      </c>
      <c r="C44" s="7">
        <v>51.5</v>
      </c>
      <c r="D44" s="7">
        <v>8</v>
      </c>
      <c r="E44" s="7"/>
      <c r="F44" s="7"/>
      <c r="G44" s="7"/>
      <c r="H44" s="7"/>
      <c r="I44" s="7"/>
      <c r="J44" s="7"/>
      <c r="K44" s="7"/>
      <c r="L44" s="10">
        <f t="shared" si="0"/>
        <v>8</v>
      </c>
      <c r="M44" s="7">
        <v>8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>
        <v>0.25</v>
      </c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8">
        <f t="shared" si="4"/>
        <v>0.25</v>
      </c>
      <c r="DS44" s="9">
        <f t="shared" si="2"/>
        <v>8.25</v>
      </c>
    </row>
    <row r="45" spans="1:123">
      <c r="A45" s="7">
        <v>2013212952</v>
      </c>
      <c r="B45" s="7" t="s">
        <v>132</v>
      </c>
      <c r="C45" s="7">
        <v>54.5</v>
      </c>
      <c r="D45" s="7">
        <v>8</v>
      </c>
      <c r="E45" s="7"/>
      <c r="F45" s="7"/>
      <c r="G45" s="7">
        <v>8.4</v>
      </c>
      <c r="H45" s="7"/>
      <c r="I45" s="7"/>
      <c r="J45" s="7">
        <v>0.25</v>
      </c>
      <c r="K45" s="7">
        <v>6</v>
      </c>
      <c r="L45" s="10">
        <f t="shared" si="0"/>
        <v>20</v>
      </c>
      <c r="M45" s="7">
        <v>8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>
        <v>2</v>
      </c>
      <c r="BA45" s="7">
        <v>1</v>
      </c>
      <c r="BB45" s="7">
        <v>1</v>
      </c>
      <c r="BC45" s="7"/>
      <c r="BD45" s="7"/>
      <c r="BE45" s="7">
        <v>1</v>
      </c>
      <c r="BF45" s="7"/>
      <c r="BG45" s="7"/>
      <c r="BH45" s="7"/>
      <c r="BI45" s="7"/>
      <c r="BJ45" s="7"/>
      <c r="BK45" s="7"/>
      <c r="BL45" s="7"/>
      <c r="BM45" s="7"/>
      <c r="BN45" s="7"/>
      <c r="BO45" s="7">
        <v>0.25</v>
      </c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>
        <v>3</v>
      </c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>
        <v>4</v>
      </c>
      <c r="DO45" s="7"/>
      <c r="DP45" s="7"/>
      <c r="DQ45" s="7"/>
      <c r="DR45" s="8">
        <f t="shared" si="4"/>
        <v>12.25</v>
      </c>
      <c r="DS45" s="9">
        <f t="shared" si="2"/>
        <v>20</v>
      </c>
    </row>
    <row r="46" spans="1:123">
      <c r="A46" s="7">
        <v>2013212953</v>
      </c>
      <c r="B46" s="7" t="s">
        <v>133</v>
      </c>
      <c r="C46" s="7">
        <v>48.5</v>
      </c>
      <c r="D46" s="7">
        <v>8</v>
      </c>
      <c r="E46" s="7"/>
      <c r="F46" s="7"/>
      <c r="G46" s="7"/>
      <c r="H46" s="7"/>
      <c r="I46" s="7"/>
      <c r="J46" s="7"/>
      <c r="K46" s="7"/>
      <c r="L46" s="10">
        <f t="shared" si="0"/>
        <v>8</v>
      </c>
      <c r="M46" s="7">
        <v>8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>
        <v>0.25</v>
      </c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>
        <v>2</v>
      </c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8">
        <f t="shared" si="4"/>
        <v>2.25</v>
      </c>
      <c r="DS46" s="9">
        <f t="shared" si="2"/>
        <v>10.25</v>
      </c>
    </row>
    <row r="47" spans="1:123">
      <c r="A47" s="7">
        <v>2013212954</v>
      </c>
      <c r="B47" s="7" t="s">
        <v>134</v>
      </c>
      <c r="C47" s="7">
        <v>48.5</v>
      </c>
      <c r="D47" s="7">
        <v>8</v>
      </c>
      <c r="E47" s="7"/>
      <c r="F47" s="7"/>
      <c r="G47" s="7"/>
      <c r="H47" s="7"/>
      <c r="I47" s="7"/>
      <c r="J47" s="7"/>
      <c r="K47" s="7"/>
      <c r="L47" s="10">
        <f t="shared" si="0"/>
        <v>8</v>
      </c>
      <c r="M47" s="7">
        <v>8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>
        <v>0.25</v>
      </c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8">
        <f t="shared" si="4"/>
        <v>0.25</v>
      </c>
      <c r="DS47" s="9">
        <f t="shared" si="2"/>
        <v>8.25</v>
      </c>
    </row>
    <row r="48" spans="1:123">
      <c r="A48" s="7">
        <v>2013212955</v>
      </c>
      <c r="B48" s="7" t="s">
        <v>135</v>
      </c>
      <c r="C48" s="7">
        <v>51.5</v>
      </c>
      <c r="D48" s="7">
        <v>8</v>
      </c>
      <c r="E48" s="7"/>
      <c r="F48" s="7"/>
      <c r="G48" s="7"/>
      <c r="H48" s="7"/>
      <c r="I48" s="7"/>
      <c r="J48" s="7"/>
      <c r="K48" s="7"/>
      <c r="L48" s="10">
        <f t="shared" si="0"/>
        <v>8</v>
      </c>
      <c r="M48" s="7">
        <v>8</v>
      </c>
      <c r="N48" s="7"/>
      <c r="O48" s="7"/>
      <c r="P48" s="7"/>
      <c r="Q48" s="7"/>
      <c r="R48" s="7"/>
      <c r="S48" s="7">
        <v>0.5</v>
      </c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>
        <v>2</v>
      </c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>
        <v>0.25</v>
      </c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>
        <v>0.25</v>
      </c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8">
        <f t="shared" si="4"/>
        <v>3</v>
      </c>
      <c r="DS48" s="9">
        <f t="shared" si="2"/>
        <v>11</v>
      </c>
    </row>
    <row r="49" spans="1:123">
      <c r="A49" s="7">
        <v>2013212956</v>
      </c>
      <c r="B49" s="7" t="s">
        <v>136</v>
      </c>
      <c r="C49" s="7">
        <v>54.5</v>
      </c>
      <c r="D49" s="7">
        <v>8</v>
      </c>
      <c r="E49" s="7"/>
      <c r="F49" s="7"/>
      <c r="G49" s="7"/>
      <c r="H49" s="7"/>
      <c r="I49" s="7"/>
      <c r="J49" s="7"/>
      <c r="K49" s="7"/>
      <c r="L49" s="10">
        <f t="shared" si="0"/>
        <v>8</v>
      </c>
      <c r="M49" s="7">
        <v>8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>
        <v>0.25</v>
      </c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8">
        <f t="shared" si="4"/>
        <v>0.25</v>
      </c>
      <c r="DS49" s="9">
        <f t="shared" si="2"/>
        <v>8.25</v>
      </c>
    </row>
    <row r="50" spans="1:123">
      <c r="A50" s="7">
        <v>2013212957</v>
      </c>
      <c r="B50" s="7" t="s">
        <v>137</v>
      </c>
      <c r="C50" s="7">
        <v>51.5</v>
      </c>
      <c r="D50" s="7">
        <v>8</v>
      </c>
      <c r="E50" s="7"/>
      <c r="F50" s="7"/>
      <c r="G50" s="7"/>
      <c r="H50" s="7"/>
      <c r="I50" s="7"/>
      <c r="J50" s="7"/>
      <c r="K50" s="7"/>
      <c r="L50" s="10">
        <f t="shared" si="0"/>
        <v>8</v>
      </c>
      <c r="M50" s="7">
        <v>8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8">
        <f t="shared" si="4"/>
        <v>0</v>
      </c>
      <c r="DS50" s="9">
        <f t="shared" si="2"/>
        <v>8</v>
      </c>
    </row>
    <row r="51" spans="1:123">
      <c r="A51" s="7">
        <v>2013212958</v>
      </c>
      <c r="B51" s="7" t="s">
        <v>138</v>
      </c>
      <c r="C51" s="7">
        <v>51.5</v>
      </c>
      <c r="D51" s="7">
        <v>8</v>
      </c>
      <c r="E51" s="7"/>
      <c r="F51" s="7"/>
      <c r="G51" s="7"/>
      <c r="H51" s="7"/>
      <c r="I51" s="7"/>
      <c r="J51" s="7"/>
      <c r="K51" s="7"/>
      <c r="L51" s="10">
        <f t="shared" si="0"/>
        <v>8</v>
      </c>
      <c r="M51" s="7">
        <v>8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>
        <v>0.25</v>
      </c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8">
        <f t="shared" si="4"/>
        <v>0.25</v>
      </c>
      <c r="DS51" s="9">
        <f t="shared" si="2"/>
        <v>8.25</v>
      </c>
    </row>
    <row r="52" spans="1:123">
      <c r="A52" s="7">
        <v>2013212959</v>
      </c>
      <c r="B52" s="7" t="s">
        <v>139</v>
      </c>
      <c r="C52" s="7">
        <v>54.5</v>
      </c>
      <c r="D52" s="7">
        <v>8</v>
      </c>
      <c r="E52" s="7"/>
      <c r="F52" s="7"/>
      <c r="G52" s="7"/>
      <c r="H52" s="7"/>
      <c r="I52" s="7"/>
      <c r="J52" s="7"/>
      <c r="K52" s="7"/>
      <c r="L52" s="10">
        <f t="shared" si="0"/>
        <v>8</v>
      </c>
      <c r="M52" s="7">
        <v>8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>
        <v>0.25</v>
      </c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>
        <v>3</v>
      </c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>
        <f t="shared" si="4"/>
        <v>3.25</v>
      </c>
      <c r="DS52" s="9">
        <f t="shared" si="2"/>
        <v>11.25</v>
      </c>
    </row>
    <row r="53" spans="1:123">
      <c r="A53" s="7">
        <v>2013212960</v>
      </c>
      <c r="B53" s="7" t="s">
        <v>140</v>
      </c>
      <c r="C53" s="7">
        <v>51.5</v>
      </c>
      <c r="D53" s="7">
        <v>8</v>
      </c>
      <c r="E53" s="7">
        <v>6</v>
      </c>
      <c r="F53" s="7"/>
      <c r="G53" s="7"/>
      <c r="H53" s="7"/>
      <c r="I53" s="7"/>
      <c r="J53" s="7"/>
      <c r="K53" s="7">
        <v>5</v>
      </c>
      <c r="L53" s="10">
        <f t="shared" si="0"/>
        <v>19</v>
      </c>
      <c r="M53" s="7">
        <v>8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>
        <v>0.25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>
        <v>0.25</v>
      </c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>
        <v>2</v>
      </c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>
        <f t="shared" si="4"/>
        <v>2.5</v>
      </c>
      <c r="DS53" s="9">
        <f t="shared" si="2"/>
        <v>10.5</v>
      </c>
    </row>
    <row r="54" spans="1:123">
      <c r="A54" s="7">
        <v>2013212961</v>
      </c>
      <c r="B54" s="7" t="s">
        <v>141</v>
      </c>
      <c r="C54" s="7">
        <v>54.5</v>
      </c>
      <c r="D54" s="7">
        <v>8</v>
      </c>
      <c r="E54" s="7">
        <v>5</v>
      </c>
      <c r="F54" s="7"/>
      <c r="G54" s="7">
        <v>5.47</v>
      </c>
      <c r="H54" s="7"/>
      <c r="I54" s="7"/>
      <c r="J54" s="7"/>
      <c r="K54" s="7"/>
      <c r="L54" s="10">
        <f t="shared" si="0"/>
        <v>18.47</v>
      </c>
      <c r="M54" s="7">
        <v>8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>
        <v>0.25</v>
      </c>
      <c r="Y54" s="7"/>
      <c r="Z54" s="7">
        <v>0.25</v>
      </c>
      <c r="AA54" s="7"/>
      <c r="AB54" s="7"/>
      <c r="AC54" s="7">
        <v>0.5</v>
      </c>
      <c r="AD54" s="7"/>
      <c r="AE54" s="7">
        <v>0.25</v>
      </c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>
        <v>0.25</v>
      </c>
      <c r="BO54" s="7">
        <v>0.25</v>
      </c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8"/>
      <c r="CO54" s="8"/>
      <c r="CP54" s="8"/>
      <c r="CQ54" s="8"/>
      <c r="CR54" s="8"/>
      <c r="CS54" s="8">
        <v>0.25</v>
      </c>
      <c r="CT54" s="8"/>
      <c r="CU54" s="8"/>
      <c r="CV54" s="8"/>
      <c r="CW54" s="8"/>
      <c r="CX54" s="8"/>
      <c r="CY54" s="8"/>
      <c r="CZ54" s="8"/>
      <c r="DA54" s="8"/>
      <c r="DB54" s="8">
        <v>0.25</v>
      </c>
      <c r="DC54" s="8">
        <v>2.5</v>
      </c>
      <c r="DD54" s="8">
        <v>0.3</v>
      </c>
      <c r="DE54" s="8"/>
      <c r="DF54" s="8"/>
      <c r="DG54" s="8"/>
      <c r="DH54" s="8"/>
      <c r="DI54" s="8"/>
      <c r="DJ54" s="8"/>
      <c r="DK54" s="8"/>
      <c r="DL54" s="8"/>
      <c r="DM54" s="8">
        <v>0.25</v>
      </c>
      <c r="DN54" s="8"/>
      <c r="DO54" s="8"/>
      <c r="DP54" s="8"/>
      <c r="DQ54" s="8"/>
      <c r="DR54" s="8">
        <f t="shared" si="4"/>
        <v>5.3</v>
      </c>
      <c r="DS54" s="9">
        <f t="shared" si="2"/>
        <v>13.3</v>
      </c>
    </row>
    <row r="55" spans="1:123">
      <c r="A55" s="7">
        <v>2013212962</v>
      </c>
      <c r="B55" s="7" t="s">
        <v>142</v>
      </c>
      <c r="C55" s="7">
        <v>54.5</v>
      </c>
      <c r="D55" s="7">
        <v>8</v>
      </c>
      <c r="E55" s="7">
        <v>5</v>
      </c>
      <c r="F55" s="7"/>
      <c r="G55" s="7">
        <v>8.5299999999999994</v>
      </c>
      <c r="H55" s="7"/>
      <c r="I55" s="7"/>
      <c r="J55" s="7"/>
      <c r="K55" s="7">
        <v>6</v>
      </c>
      <c r="L55" s="10">
        <f t="shared" si="0"/>
        <v>20</v>
      </c>
      <c r="M55" s="7">
        <v>8</v>
      </c>
      <c r="N55" s="7"/>
      <c r="O55" s="7"/>
      <c r="P55" s="7"/>
      <c r="Q55" s="7"/>
      <c r="R55" s="7">
        <v>0.25</v>
      </c>
      <c r="S55" s="7"/>
      <c r="T55" s="7"/>
      <c r="U55" s="7"/>
      <c r="V55" s="7"/>
      <c r="W55" s="7"/>
      <c r="X55" s="7"/>
      <c r="Y55" s="7">
        <v>0.25</v>
      </c>
      <c r="Z55" s="7">
        <v>0.25</v>
      </c>
      <c r="AA55" s="7"/>
      <c r="AB55" s="7"/>
      <c r="AC55" s="7">
        <v>0.5</v>
      </c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>
        <v>0.25</v>
      </c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8"/>
      <c r="CN55" s="8"/>
      <c r="CO55" s="8"/>
      <c r="CP55" s="8"/>
      <c r="CQ55" s="8"/>
      <c r="CR55" s="8"/>
      <c r="CS55" s="8">
        <v>0.25</v>
      </c>
      <c r="CT55" s="8"/>
      <c r="CU55" s="8"/>
      <c r="CV55" s="8"/>
      <c r="CW55" s="8"/>
      <c r="CX55" s="8"/>
      <c r="CY55" s="8"/>
      <c r="CZ55" s="8"/>
      <c r="DA55" s="8"/>
      <c r="DB55" s="8">
        <v>2.25</v>
      </c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>
        <v>0.25</v>
      </c>
      <c r="DN55" s="8"/>
      <c r="DO55" s="8"/>
      <c r="DP55" s="8"/>
      <c r="DQ55" s="8"/>
      <c r="DR55" s="8">
        <f t="shared" si="4"/>
        <v>4.25</v>
      </c>
      <c r="DS55" s="9">
        <f t="shared" si="2"/>
        <v>12.25</v>
      </c>
    </row>
    <row r="56" spans="1:123">
      <c r="A56" s="7">
        <v>2013212963</v>
      </c>
      <c r="B56" s="7" t="s">
        <v>143</v>
      </c>
      <c r="C56" s="7">
        <v>54.5</v>
      </c>
      <c r="D56" s="7">
        <v>8</v>
      </c>
      <c r="E56" s="7"/>
      <c r="F56" s="7"/>
      <c r="G56" s="7"/>
      <c r="H56" s="7"/>
      <c r="I56" s="7"/>
      <c r="J56" s="7"/>
      <c r="K56" s="7">
        <v>8</v>
      </c>
      <c r="L56" s="10">
        <f t="shared" si="0"/>
        <v>16</v>
      </c>
      <c r="M56" s="7">
        <v>8</v>
      </c>
      <c r="N56" s="7"/>
      <c r="O56" s="7"/>
      <c r="P56" s="7"/>
      <c r="Q56" s="7"/>
      <c r="R56" s="7">
        <v>0.25</v>
      </c>
      <c r="S56" s="7">
        <v>0.25</v>
      </c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>
        <v>0.25</v>
      </c>
      <c r="AF56" s="7"/>
      <c r="AG56" s="7"/>
      <c r="AH56" s="7"/>
      <c r="AI56" s="7"/>
      <c r="AJ56" s="7"/>
      <c r="AK56" s="7"/>
      <c r="AL56" s="7"/>
      <c r="AM56" s="7"/>
      <c r="AN56" s="7"/>
      <c r="AO56" s="7">
        <v>0.25</v>
      </c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>
        <v>0.25</v>
      </c>
      <c r="BG56" s="7"/>
      <c r="BH56" s="7"/>
      <c r="BI56" s="7"/>
      <c r="BJ56" s="7"/>
      <c r="BK56" s="7"/>
      <c r="BL56" s="7">
        <v>0.25</v>
      </c>
      <c r="BM56" s="7"/>
      <c r="BN56" s="7">
        <v>0.25</v>
      </c>
      <c r="BO56" s="7">
        <v>0.25</v>
      </c>
      <c r="BP56" s="7"/>
      <c r="BQ56" s="7">
        <v>0.25</v>
      </c>
      <c r="BR56" s="7"/>
      <c r="BS56" s="7"/>
      <c r="BT56" s="7"/>
      <c r="BU56" s="7"/>
      <c r="BV56" s="7"/>
      <c r="BW56" s="7">
        <v>0.25</v>
      </c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8"/>
      <c r="CN56" s="8"/>
      <c r="CO56" s="8"/>
      <c r="CP56" s="8"/>
      <c r="CQ56" s="8"/>
      <c r="CR56" s="8"/>
      <c r="CS56" s="8"/>
      <c r="CT56" s="8"/>
      <c r="CU56" s="8"/>
      <c r="CV56" s="8">
        <v>0.25</v>
      </c>
      <c r="CW56" s="8">
        <v>0.25</v>
      </c>
      <c r="CX56" s="8"/>
      <c r="CY56" s="8"/>
      <c r="CZ56" s="8"/>
      <c r="DA56" s="8"/>
      <c r="DB56" s="8">
        <v>0.25</v>
      </c>
      <c r="DC56" s="8"/>
      <c r="DD56" s="8">
        <v>2</v>
      </c>
      <c r="DE56" s="8"/>
      <c r="DF56" s="8"/>
      <c r="DG56" s="8"/>
      <c r="DH56" s="8"/>
      <c r="DI56" s="8"/>
      <c r="DJ56" s="8"/>
      <c r="DK56" s="8"/>
      <c r="DL56" s="8"/>
      <c r="DM56" s="8">
        <v>0.25</v>
      </c>
      <c r="DN56" s="8"/>
      <c r="DO56" s="8"/>
      <c r="DP56" s="8"/>
      <c r="DQ56" s="8"/>
      <c r="DR56" s="8">
        <f t="shared" si="4"/>
        <v>5.5</v>
      </c>
      <c r="DS56" s="9">
        <f t="shared" si="2"/>
        <v>13.5</v>
      </c>
    </row>
    <row r="57" spans="1:123">
      <c r="A57" s="7">
        <v>2013212964</v>
      </c>
      <c r="B57" s="7" t="s">
        <v>144</v>
      </c>
      <c r="C57" s="7">
        <v>54.5</v>
      </c>
      <c r="D57" s="7">
        <v>8</v>
      </c>
      <c r="E57" s="7">
        <v>7</v>
      </c>
      <c r="F57" s="7"/>
      <c r="G57" s="7"/>
      <c r="H57" s="7"/>
      <c r="I57" s="7"/>
      <c r="J57" s="7">
        <v>0.25</v>
      </c>
      <c r="K57" s="7"/>
      <c r="L57" s="10">
        <f t="shared" si="0"/>
        <v>15.25</v>
      </c>
      <c r="M57" s="7">
        <v>8</v>
      </c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>
        <v>0.25</v>
      </c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>
        <v>2</v>
      </c>
      <c r="BA57" s="8"/>
      <c r="BB57" s="8"/>
      <c r="BC57" s="8"/>
      <c r="BD57" s="8"/>
      <c r="BE57" s="8"/>
      <c r="BF57" s="8">
        <v>0.25</v>
      </c>
      <c r="BG57" s="8"/>
      <c r="BH57" s="8"/>
      <c r="BI57" s="8"/>
      <c r="BJ57" s="8"/>
      <c r="BK57" s="8"/>
      <c r="BL57" s="8">
        <v>0.25</v>
      </c>
      <c r="BM57" s="8"/>
      <c r="BN57" s="8">
        <v>0.25</v>
      </c>
      <c r="BO57" s="8">
        <v>0.25</v>
      </c>
      <c r="BP57" s="8"/>
      <c r="BQ57" s="8">
        <v>0.25</v>
      </c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>
        <v>0.25</v>
      </c>
      <c r="CT57" s="8"/>
      <c r="CU57" s="8"/>
      <c r="CV57" s="8"/>
      <c r="CW57" s="8"/>
      <c r="CX57" s="8"/>
      <c r="CY57" s="8"/>
      <c r="CZ57" s="8"/>
      <c r="DA57" s="8"/>
      <c r="DB57" s="8"/>
      <c r="DC57" s="8">
        <v>2.5</v>
      </c>
      <c r="DD57" s="8">
        <v>2</v>
      </c>
      <c r="DE57" s="8"/>
      <c r="DF57" s="8">
        <v>0.25</v>
      </c>
      <c r="DG57" s="8"/>
      <c r="DH57" s="8"/>
      <c r="DI57" s="8"/>
      <c r="DJ57" s="8"/>
      <c r="DK57" s="8"/>
      <c r="DL57" s="8"/>
      <c r="DM57" s="8">
        <v>0.25</v>
      </c>
      <c r="DN57" s="8"/>
      <c r="DO57" s="8"/>
      <c r="DP57" s="8"/>
      <c r="DQ57" s="8"/>
      <c r="DR57" s="8">
        <f t="shared" si="4"/>
        <v>8.75</v>
      </c>
      <c r="DS57" s="9">
        <f t="shared" si="2"/>
        <v>16.75</v>
      </c>
    </row>
    <row r="58" spans="1:123">
      <c r="A58" s="7">
        <v>2013212965</v>
      </c>
      <c r="B58" s="7" t="s">
        <v>145</v>
      </c>
      <c r="C58" s="7">
        <v>48.5</v>
      </c>
      <c r="D58" s="7">
        <v>8</v>
      </c>
      <c r="E58" s="7"/>
      <c r="F58" s="7"/>
      <c r="G58" s="7">
        <v>5.6</v>
      </c>
      <c r="H58" s="7"/>
      <c r="I58" s="7"/>
      <c r="J58" s="7"/>
      <c r="K58" s="7"/>
      <c r="L58" s="10">
        <f t="shared" si="0"/>
        <v>13.6</v>
      </c>
      <c r="M58" s="7">
        <v>8</v>
      </c>
      <c r="N58" s="8"/>
      <c r="O58" s="8"/>
      <c r="P58" s="8"/>
      <c r="Q58" s="8"/>
      <c r="R58" s="8">
        <v>0.25</v>
      </c>
      <c r="S58" s="8"/>
      <c r="T58" s="8"/>
      <c r="U58" s="8"/>
      <c r="V58" s="8"/>
      <c r="W58" s="8"/>
      <c r="X58" s="8"/>
      <c r="Y58" s="8">
        <v>0.25</v>
      </c>
      <c r="Z58" s="8"/>
      <c r="AA58" s="8"/>
      <c r="AB58" s="8"/>
      <c r="AC58" s="8"/>
      <c r="AD58" s="8"/>
      <c r="AE58" s="8">
        <v>0.25</v>
      </c>
      <c r="AF58" s="8"/>
      <c r="AG58" s="8"/>
      <c r="AH58" s="8"/>
      <c r="AI58" s="8"/>
      <c r="AJ58" s="8">
        <v>0.5</v>
      </c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>
        <v>0.25</v>
      </c>
      <c r="BG58" s="8"/>
      <c r="BH58" s="8"/>
      <c r="BI58" s="8"/>
      <c r="BJ58" s="8">
        <v>0.25</v>
      </c>
      <c r="BK58" s="8"/>
      <c r="BL58" s="8"/>
      <c r="BM58" s="8"/>
      <c r="BN58" s="8"/>
      <c r="BO58" s="8">
        <v>0.25</v>
      </c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>
        <v>0.25</v>
      </c>
      <c r="DC58" s="8"/>
      <c r="DD58" s="8">
        <v>2</v>
      </c>
      <c r="DE58" s="8"/>
      <c r="DF58" s="8"/>
      <c r="DG58" s="8"/>
      <c r="DH58" s="8"/>
      <c r="DI58" s="8"/>
      <c r="DJ58" s="8"/>
      <c r="DK58" s="8"/>
      <c r="DL58" s="8"/>
      <c r="DM58" s="8">
        <v>0.25</v>
      </c>
      <c r="DN58" s="8"/>
      <c r="DO58" s="8"/>
      <c r="DP58" s="8"/>
      <c r="DQ58" s="8">
        <v>0.25</v>
      </c>
      <c r="DR58" s="8">
        <f t="shared" si="4"/>
        <v>4.75</v>
      </c>
      <c r="DS58" s="9">
        <f t="shared" si="2"/>
        <v>12.75</v>
      </c>
    </row>
    <row r="59" spans="1:123">
      <c r="A59" s="7">
        <v>2013212966</v>
      </c>
      <c r="B59" s="7" t="s">
        <v>146</v>
      </c>
      <c r="C59" s="7">
        <v>51.5</v>
      </c>
      <c r="D59" s="7">
        <v>8</v>
      </c>
      <c r="E59" s="7"/>
      <c r="F59" s="7"/>
      <c r="G59" s="7"/>
      <c r="H59" s="7"/>
      <c r="I59" s="7"/>
      <c r="J59" s="7"/>
      <c r="K59" s="7"/>
      <c r="L59" s="10">
        <f t="shared" si="0"/>
        <v>8</v>
      </c>
      <c r="M59" s="7">
        <v>8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>
        <v>0.25</v>
      </c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>
        <v>0.25</v>
      </c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>
        <v>0.25</v>
      </c>
      <c r="DN59" s="8"/>
      <c r="DO59" s="8"/>
      <c r="DP59" s="8"/>
      <c r="DQ59" s="8"/>
      <c r="DR59" s="8">
        <f t="shared" si="4"/>
        <v>0.75</v>
      </c>
      <c r="DS59" s="9">
        <f t="shared" si="2"/>
        <v>8.75</v>
      </c>
    </row>
    <row r="60" spans="1:123">
      <c r="A60" s="7">
        <v>2013212967</v>
      </c>
      <c r="B60" s="7" t="s">
        <v>147</v>
      </c>
      <c r="C60" s="7">
        <v>51.5</v>
      </c>
      <c r="D60" s="7">
        <v>8</v>
      </c>
      <c r="E60" s="7"/>
      <c r="F60" s="7"/>
      <c r="G60" s="7"/>
      <c r="H60" s="7"/>
      <c r="I60" s="7"/>
      <c r="J60" s="7"/>
      <c r="K60" s="7">
        <v>10</v>
      </c>
      <c r="L60" s="10">
        <f t="shared" si="0"/>
        <v>18</v>
      </c>
      <c r="M60" s="7">
        <v>8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>
        <v>0.25</v>
      </c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>
        <v>0.25</v>
      </c>
      <c r="AR60" s="8"/>
      <c r="AS60" s="8"/>
      <c r="AT60" s="8"/>
      <c r="AU60" s="8"/>
      <c r="AV60" s="8"/>
      <c r="AW60" s="8"/>
      <c r="AX60" s="8"/>
      <c r="AY60" s="8">
        <v>0.25</v>
      </c>
      <c r="AZ60" s="8"/>
      <c r="BA60" s="8"/>
      <c r="BB60" s="8"/>
      <c r="BC60" s="8"/>
      <c r="BD60" s="8"/>
      <c r="BE60" s="8">
        <v>1</v>
      </c>
      <c r="BF60" s="8"/>
      <c r="BG60" s="8"/>
      <c r="BH60" s="8"/>
      <c r="BI60" s="8"/>
      <c r="BJ60" s="8"/>
      <c r="BK60" s="8"/>
      <c r="BL60" s="8"/>
      <c r="BM60" s="8"/>
      <c r="BN60" s="8">
        <v>0.25</v>
      </c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>
        <v>2</v>
      </c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>
        <v>2.5</v>
      </c>
      <c r="DD60" s="8"/>
      <c r="DE60" s="8"/>
      <c r="DF60" s="8"/>
      <c r="DG60" s="8"/>
      <c r="DH60" s="8"/>
      <c r="DI60" s="8"/>
      <c r="DJ60" s="8"/>
      <c r="DK60" s="8"/>
      <c r="DL60" s="8"/>
      <c r="DM60" s="8">
        <v>0.25</v>
      </c>
      <c r="DN60" s="8"/>
      <c r="DO60" s="8"/>
      <c r="DP60" s="8"/>
      <c r="DQ60" s="8"/>
      <c r="DR60" s="8">
        <f t="shared" si="4"/>
        <v>6.75</v>
      </c>
      <c r="DS60" s="9">
        <f t="shared" si="2"/>
        <v>14.75</v>
      </c>
    </row>
    <row r="61" spans="1:123">
      <c r="A61" s="7">
        <v>2013212968</v>
      </c>
      <c r="B61" s="7" t="s">
        <v>148</v>
      </c>
      <c r="C61" s="7">
        <v>51.5</v>
      </c>
      <c r="D61" s="7">
        <v>8</v>
      </c>
      <c r="E61" s="7"/>
      <c r="F61" s="7"/>
      <c r="G61" s="7"/>
      <c r="H61" s="7"/>
      <c r="I61" s="7"/>
      <c r="J61" s="7"/>
      <c r="K61" s="7">
        <v>3</v>
      </c>
      <c r="L61" s="10">
        <f t="shared" si="0"/>
        <v>11</v>
      </c>
      <c r="M61" s="7">
        <v>8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>
        <v>6</v>
      </c>
      <c r="BF61" s="8"/>
      <c r="BG61" s="8"/>
      <c r="BH61" s="8"/>
      <c r="BI61" s="8"/>
      <c r="BJ61" s="8"/>
      <c r="BK61" s="8"/>
      <c r="BL61" s="8"/>
      <c r="BM61" s="8"/>
      <c r="BN61" s="8">
        <v>0.25</v>
      </c>
      <c r="BO61" s="8">
        <v>0.25</v>
      </c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>
        <f t="shared" si="4"/>
        <v>6.5</v>
      </c>
      <c r="DS61" s="9">
        <f t="shared" si="2"/>
        <v>14.5</v>
      </c>
    </row>
    <row r="62" spans="1:123">
      <c r="A62" s="7">
        <v>2013212969</v>
      </c>
      <c r="B62" s="7" t="s">
        <v>149</v>
      </c>
      <c r="C62" s="7">
        <v>51.5</v>
      </c>
      <c r="D62" s="7">
        <v>8</v>
      </c>
      <c r="E62" s="7"/>
      <c r="F62" s="7"/>
      <c r="G62" s="7"/>
      <c r="H62" s="7"/>
      <c r="I62" s="7"/>
      <c r="J62" s="7"/>
      <c r="K62" s="7"/>
      <c r="L62" s="10">
        <f t="shared" si="0"/>
        <v>8</v>
      </c>
      <c r="M62" s="7">
        <v>8</v>
      </c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>
        <v>0.25</v>
      </c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>
        <v>0.25</v>
      </c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>
        <v>0.25</v>
      </c>
      <c r="DN62" s="8"/>
      <c r="DO62" s="8"/>
      <c r="DP62" s="8"/>
      <c r="DQ62" s="8"/>
      <c r="DR62" s="8">
        <f t="shared" si="4"/>
        <v>0.75</v>
      </c>
      <c r="DS62" s="9">
        <f t="shared" si="2"/>
        <v>8.75</v>
      </c>
    </row>
    <row r="63" spans="1:123">
      <c r="A63" s="7">
        <v>2013212970</v>
      </c>
      <c r="B63" s="7" t="s">
        <v>150</v>
      </c>
      <c r="C63" s="7">
        <v>51.5</v>
      </c>
      <c r="D63" s="7">
        <v>8</v>
      </c>
      <c r="E63" s="7"/>
      <c r="F63" s="7"/>
      <c r="G63" s="7"/>
      <c r="H63" s="7"/>
      <c r="I63" s="7"/>
      <c r="J63" s="7"/>
      <c r="K63" s="7">
        <v>5</v>
      </c>
      <c r="L63" s="10">
        <f t="shared" si="0"/>
        <v>13</v>
      </c>
      <c r="M63" s="7">
        <v>8</v>
      </c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>
        <v>0.25</v>
      </c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>
        <v>0.25</v>
      </c>
      <c r="DN63" s="8"/>
      <c r="DO63" s="8"/>
      <c r="DP63" s="8"/>
      <c r="DQ63" s="8"/>
      <c r="DR63" s="8">
        <f t="shared" si="4"/>
        <v>0.5</v>
      </c>
      <c r="DS63" s="9">
        <f t="shared" si="2"/>
        <v>8.5</v>
      </c>
    </row>
    <row r="64" spans="1:123">
      <c r="A64" s="7">
        <v>2013212971</v>
      </c>
      <c r="B64" s="7" t="s">
        <v>151</v>
      </c>
      <c r="C64" s="7">
        <v>51.5</v>
      </c>
      <c r="D64" s="7">
        <v>8</v>
      </c>
      <c r="E64" s="7"/>
      <c r="F64" s="7"/>
      <c r="G64" s="7"/>
      <c r="H64" s="7"/>
      <c r="I64" s="7"/>
      <c r="J64" s="7"/>
      <c r="K64" s="7"/>
      <c r="L64" s="10">
        <f t="shared" si="0"/>
        <v>8</v>
      </c>
      <c r="M64" s="7">
        <v>8</v>
      </c>
      <c r="N64" s="8"/>
      <c r="O64" s="8"/>
      <c r="P64" s="8"/>
      <c r="Q64" s="8"/>
      <c r="R64" s="8">
        <v>0.25</v>
      </c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>
        <v>0.25</v>
      </c>
      <c r="BG64" s="8"/>
      <c r="BH64" s="8"/>
      <c r="BI64" s="8"/>
      <c r="BJ64" s="8"/>
      <c r="BK64" s="8"/>
      <c r="BL64" s="8"/>
      <c r="BM64" s="8"/>
      <c r="BN64" s="8">
        <v>0.25</v>
      </c>
      <c r="BO64" s="8">
        <v>0.25</v>
      </c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>
        <v>0.25</v>
      </c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>
        <v>0.25</v>
      </c>
      <c r="DN64" s="8"/>
      <c r="DO64" s="8"/>
      <c r="DP64" s="8"/>
      <c r="DQ64" s="8"/>
      <c r="DR64" s="8">
        <f t="shared" si="4"/>
        <v>1.5</v>
      </c>
      <c r="DS64" s="9">
        <f t="shared" si="2"/>
        <v>9.5</v>
      </c>
    </row>
    <row r="65" spans="1:123">
      <c r="A65" s="7">
        <v>2013212972</v>
      </c>
      <c r="B65" s="7" t="s">
        <v>152</v>
      </c>
      <c r="C65" s="7">
        <v>54.5</v>
      </c>
      <c r="D65" s="7">
        <v>8</v>
      </c>
      <c r="E65" s="7"/>
      <c r="F65" s="7"/>
      <c r="G65" s="7"/>
      <c r="H65" s="7"/>
      <c r="I65" s="7"/>
      <c r="J65" s="7"/>
      <c r="K65" s="7"/>
      <c r="L65" s="10">
        <f t="shared" si="0"/>
        <v>8</v>
      </c>
      <c r="M65" s="7">
        <v>8</v>
      </c>
      <c r="N65" s="8"/>
      <c r="O65" s="8"/>
      <c r="P65" s="8"/>
      <c r="Q65" s="8"/>
      <c r="R65" s="8">
        <v>0.25</v>
      </c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>
        <v>0.25</v>
      </c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>
        <v>0.25</v>
      </c>
      <c r="BO65" s="8">
        <v>0.25</v>
      </c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>
        <v>0.25</v>
      </c>
      <c r="DG65" s="8"/>
      <c r="DH65" s="8"/>
      <c r="DI65" s="8"/>
      <c r="DJ65" s="8"/>
      <c r="DK65" s="8"/>
      <c r="DL65" s="8">
        <v>1.25</v>
      </c>
      <c r="DM65" s="8"/>
      <c r="DN65" s="8"/>
      <c r="DO65" s="8"/>
      <c r="DP65" s="8"/>
      <c r="DQ65" s="8"/>
      <c r="DR65" s="8">
        <f t="shared" si="4"/>
        <v>2.5</v>
      </c>
      <c r="DS65" s="9">
        <f t="shared" si="2"/>
        <v>10.5</v>
      </c>
    </row>
    <row r="66" spans="1:123">
      <c r="A66" s="7">
        <v>2013213349</v>
      </c>
      <c r="B66" s="7" t="s">
        <v>153</v>
      </c>
      <c r="C66" s="7">
        <v>55</v>
      </c>
      <c r="D66" s="7">
        <v>8</v>
      </c>
      <c r="E66" s="7">
        <v>8</v>
      </c>
      <c r="F66" s="7"/>
      <c r="G66" s="7">
        <v>5.57</v>
      </c>
      <c r="H66" s="7"/>
      <c r="I66" s="7"/>
      <c r="J66" s="7"/>
      <c r="K66" s="7">
        <v>6</v>
      </c>
      <c r="L66" s="10">
        <f t="shared" si="0"/>
        <v>20</v>
      </c>
      <c r="M66" s="7">
        <v>8</v>
      </c>
      <c r="N66" s="7"/>
      <c r="O66" s="7">
        <v>1</v>
      </c>
      <c r="P66" s="7">
        <v>2</v>
      </c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>
        <v>0.25</v>
      </c>
      <c r="AR66" s="7"/>
      <c r="AS66" s="7"/>
      <c r="AT66" s="7">
        <v>0.25</v>
      </c>
      <c r="AU66" s="7"/>
      <c r="AV66" s="7"/>
      <c r="AW66" s="7"/>
      <c r="AX66" s="7"/>
      <c r="AY66" s="7"/>
      <c r="AZ66" s="7"/>
      <c r="BA66" s="7"/>
      <c r="BB66" s="7"/>
      <c r="BC66" s="7">
        <v>0.25</v>
      </c>
      <c r="BD66" s="7"/>
      <c r="BE66" s="7">
        <v>6</v>
      </c>
      <c r="BF66" s="7">
        <v>0.25</v>
      </c>
      <c r="BG66" s="7"/>
      <c r="BH66" s="7">
        <v>0.25</v>
      </c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8"/>
      <c r="CN66" s="8"/>
      <c r="CO66" s="8"/>
      <c r="CP66" s="8"/>
      <c r="CQ66" s="8"/>
      <c r="CR66" s="8"/>
      <c r="CS66" s="8">
        <v>0.25</v>
      </c>
      <c r="CT66" s="8"/>
      <c r="CU66" s="8"/>
      <c r="CV66" s="8"/>
      <c r="CW66" s="8"/>
      <c r="CX66" s="8"/>
      <c r="CY66" s="8"/>
      <c r="CZ66" s="8">
        <v>0.25</v>
      </c>
      <c r="DA66" s="8"/>
      <c r="DB66" s="8">
        <v>0.25</v>
      </c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>
        <v>0.5</v>
      </c>
      <c r="DR66" s="8">
        <f t="shared" si="4"/>
        <v>11.5</v>
      </c>
      <c r="DS66" s="9">
        <f t="shared" si="2"/>
        <v>19.5</v>
      </c>
    </row>
    <row r="67" spans="1:123">
      <c r="A67" s="7">
        <v>2013213472</v>
      </c>
      <c r="B67" s="7" t="s">
        <v>154</v>
      </c>
      <c r="C67" s="7">
        <v>52</v>
      </c>
      <c r="D67" s="7">
        <v>8</v>
      </c>
      <c r="E67" s="7"/>
      <c r="F67" s="7"/>
      <c r="G67" s="7"/>
      <c r="H67" s="7"/>
      <c r="I67" s="7"/>
      <c r="J67" s="7"/>
      <c r="K67" s="7">
        <v>6</v>
      </c>
      <c r="L67" s="10">
        <f t="shared" si="0"/>
        <v>14</v>
      </c>
      <c r="M67" s="7">
        <v>8</v>
      </c>
      <c r="N67" s="7"/>
      <c r="O67" s="7"/>
      <c r="P67" s="7"/>
      <c r="Q67" s="7"/>
      <c r="R67" s="7">
        <v>0.25</v>
      </c>
      <c r="S67" s="7"/>
      <c r="T67" s="7"/>
      <c r="U67" s="7"/>
      <c r="V67" s="7"/>
      <c r="W67" s="7">
        <v>0.25</v>
      </c>
      <c r="X67" s="7">
        <v>0.25</v>
      </c>
      <c r="Y67" s="7"/>
      <c r="Z67" s="7"/>
      <c r="AA67" s="7"/>
      <c r="AB67" s="7"/>
      <c r="AC67" s="7"/>
      <c r="AD67" s="7"/>
      <c r="AE67" s="7"/>
      <c r="AF67" s="7">
        <v>0.25</v>
      </c>
      <c r="AG67" s="7"/>
      <c r="AH67" s="7"/>
      <c r="AI67" s="7"/>
      <c r="AJ67" s="7"/>
      <c r="AK67" s="7"/>
      <c r="AL67" s="7"/>
      <c r="AM67" s="7"/>
      <c r="AN67" s="7"/>
      <c r="AO67" s="7">
        <v>0.25</v>
      </c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>
        <v>3</v>
      </c>
      <c r="BL67" s="7"/>
      <c r="BM67" s="7"/>
      <c r="BN67" s="7"/>
      <c r="BO67" s="7">
        <v>0.25</v>
      </c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>
        <v>0.25</v>
      </c>
      <c r="DA67" s="8"/>
      <c r="DB67" s="8">
        <v>0.25</v>
      </c>
      <c r="DC67" s="8">
        <v>2.5</v>
      </c>
      <c r="DD67" s="8"/>
      <c r="DE67" s="8"/>
      <c r="DF67" s="8"/>
      <c r="DG67" s="8"/>
      <c r="DH67" s="8"/>
      <c r="DI67" s="8"/>
      <c r="DJ67" s="8"/>
      <c r="DK67" s="8"/>
      <c r="DL67" s="8"/>
      <c r="DM67" s="8">
        <v>0.25</v>
      </c>
      <c r="DN67" s="8"/>
      <c r="DO67" s="8"/>
      <c r="DP67" s="8"/>
      <c r="DQ67" s="8"/>
      <c r="DR67" s="8">
        <f t="shared" si="4"/>
        <v>7.75</v>
      </c>
      <c r="DS67" s="9">
        <f t="shared" si="2"/>
        <v>15.75</v>
      </c>
    </row>
    <row r="68" spans="1:123">
      <c r="A68" s="14">
        <v>2013212973</v>
      </c>
      <c r="B68" s="7" t="s">
        <v>187</v>
      </c>
      <c r="C68" s="12">
        <f>SUM(54,0.5)</f>
        <v>54.5</v>
      </c>
      <c r="D68" s="7">
        <v>8</v>
      </c>
      <c r="E68" s="7"/>
      <c r="F68" s="7">
        <v>6</v>
      </c>
      <c r="G68" s="7"/>
      <c r="H68" s="7"/>
      <c r="I68" s="7"/>
      <c r="J68" s="7"/>
      <c r="K68" s="7"/>
      <c r="L68" s="10">
        <f t="shared" ref="L68:L131" si="5">IF(SUM(D68:K68)&gt;20,20,SUM(D68:K68))</f>
        <v>14</v>
      </c>
      <c r="M68" s="7">
        <v>8</v>
      </c>
      <c r="N68" s="7"/>
      <c r="O68" s="7">
        <v>2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>
        <v>1</v>
      </c>
      <c r="BB68" s="7">
        <v>1</v>
      </c>
      <c r="BC68" s="7"/>
      <c r="BD68" s="7"/>
      <c r="BE68" s="7"/>
      <c r="BF68" s="7">
        <v>0.25</v>
      </c>
      <c r="BG68" s="7"/>
      <c r="BH68" s="7"/>
      <c r="BI68" s="7">
        <v>0.25</v>
      </c>
      <c r="BJ68" s="7"/>
      <c r="BK68" s="7"/>
      <c r="BL68" s="7"/>
      <c r="BM68" s="7"/>
      <c r="BN68" s="7">
        <v>0.25</v>
      </c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>
        <v>0.5</v>
      </c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>
        <v>0.25</v>
      </c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8">
        <f>IF(SUM(N68:DQ68)&gt;20,20,SUM(N68:DQ68))</f>
        <v>5.5</v>
      </c>
      <c r="DS68" s="9">
        <f t="shared" ref="DS68:DS131" si="6">IF(SUM(M68:DQ68)&gt;20,20,SUM(M68:DQ68))</f>
        <v>13.5</v>
      </c>
    </row>
    <row r="69" spans="1:123">
      <c r="A69" s="14">
        <v>2013212974</v>
      </c>
      <c r="B69" s="7" t="s">
        <v>188</v>
      </c>
      <c r="C69" s="12">
        <f t="shared" ref="C69" si="7">SUM(51,0.5)</f>
        <v>51.5</v>
      </c>
      <c r="D69" s="7">
        <v>8</v>
      </c>
      <c r="E69" s="7"/>
      <c r="F69" s="7"/>
      <c r="G69" s="7"/>
      <c r="H69" s="7"/>
      <c r="I69" s="7"/>
      <c r="J69" s="7"/>
      <c r="K69" s="7"/>
      <c r="L69" s="10">
        <f t="shared" si="5"/>
        <v>8</v>
      </c>
      <c r="M69" s="7">
        <v>8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>
        <v>0.25</v>
      </c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>
        <v>0.25</v>
      </c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>
        <v>2.5</v>
      </c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8">
        <f t="shared" ref="DR69:DR102" si="8">IF(SUM(N69:DQ69)&gt;20,20,SUM(N69:DQ69))</f>
        <v>3</v>
      </c>
      <c r="DS69" s="9">
        <f t="shared" si="6"/>
        <v>11</v>
      </c>
    </row>
    <row r="70" spans="1:123">
      <c r="A70" s="14">
        <v>2013212975</v>
      </c>
      <c r="B70" s="7" t="s">
        <v>189</v>
      </c>
      <c r="C70" s="12">
        <f>SUM(51,0.5)</f>
        <v>51.5</v>
      </c>
      <c r="D70" s="7">
        <v>8</v>
      </c>
      <c r="E70" s="7"/>
      <c r="F70" s="7">
        <v>5</v>
      </c>
      <c r="G70" s="7"/>
      <c r="H70" s="7"/>
      <c r="I70" s="7"/>
      <c r="J70" s="7"/>
      <c r="K70" s="7"/>
      <c r="L70" s="10">
        <f t="shared" si="5"/>
        <v>13</v>
      </c>
      <c r="M70" s="7">
        <v>8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>
        <v>0.25</v>
      </c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8">
        <f t="shared" si="8"/>
        <v>0.25</v>
      </c>
      <c r="DS70" s="9">
        <f t="shared" si="6"/>
        <v>8.25</v>
      </c>
    </row>
    <row r="71" spans="1:123">
      <c r="A71" s="14">
        <v>2013212976</v>
      </c>
      <c r="B71" s="7" t="s">
        <v>190</v>
      </c>
      <c r="C71" s="12">
        <f>SUM(51,0.5)</f>
        <v>51.5</v>
      </c>
      <c r="D71" s="7">
        <v>8</v>
      </c>
      <c r="E71" s="7"/>
      <c r="F71" s="7"/>
      <c r="G71" s="7"/>
      <c r="H71" s="7"/>
      <c r="I71" s="7"/>
      <c r="J71" s="7"/>
      <c r="K71" s="7"/>
      <c r="L71" s="10">
        <f t="shared" si="5"/>
        <v>8</v>
      </c>
      <c r="M71" s="7">
        <v>8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8">
        <f t="shared" si="8"/>
        <v>0</v>
      </c>
      <c r="DS71" s="9">
        <f t="shared" si="6"/>
        <v>8</v>
      </c>
    </row>
    <row r="72" spans="1:123">
      <c r="A72" s="14">
        <v>2013212977</v>
      </c>
      <c r="B72" s="7" t="s">
        <v>191</v>
      </c>
      <c r="C72" s="12">
        <f>SUM(51,0.5)</f>
        <v>51.5</v>
      </c>
      <c r="D72" s="7">
        <v>8</v>
      </c>
      <c r="E72" s="7"/>
      <c r="F72" s="7"/>
      <c r="G72" s="7"/>
      <c r="H72" s="7"/>
      <c r="I72" s="7"/>
      <c r="J72" s="7"/>
      <c r="K72" s="7"/>
      <c r="L72" s="10">
        <f t="shared" si="5"/>
        <v>8</v>
      </c>
      <c r="M72" s="7">
        <v>8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>
        <v>0.25</v>
      </c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8">
        <f t="shared" si="8"/>
        <v>0.25</v>
      </c>
      <c r="DS72" s="9">
        <f t="shared" si="6"/>
        <v>8.25</v>
      </c>
    </row>
    <row r="73" spans="1:123">
      <c r="A73" s="14">
        <v>2013212978</v>
      </c>
      <c r="B73" s="7" t="s">
        <v>192</v>
      </c>
      <c r="C73" s="12">
        <f t="shared" ref="C73" si="9">SUM(48,0.5)</f>
        <v>48.5</v>
      </c>
      <c r="D73" s="7">
        <v>8</v>
      </c>
      <c r="E73" s="7"/>
      <c r="F73" s="7"/>
      <c r="G73" s="7"/>
      <c r="H73" s="7"/>
      <c r="I73" s="7"/>
      <c r="J73" s="7"/>
      <c r="K73" s="7"/>
      <c r="L73" s="10">
        <f t="shared" si="5"/>
        <v>8</v>
      </c>
      <c r="M73" s="7">
        <v>8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8">
        <f t="shared" si="8"/>
        <v>0</v>
      </c>
      <c r="DS73" s="9">
        <f t="shared" si="6"/>
        <v>8</v>
      </c>
    </row>
    <row r="74" spans="1:123">
      <c r="A74" s="14">
        <v>2013212979</v>
      </c>
      <c r="B74" s="7" t="s">
        <v>193</v>
      </c>
      <c r="C74" s="12">
        <f>SUM(48,0.5)</f>
        <v>48.5</v>
      </c>
      <c r="D74" s="7">
        <v>8</v>
      </c>
      <c r="E74" s="7"/>
      <c r="F74" s="7"/>
      <c r="G74" s="7"/>
      <c r="H74" s="7"/>
      <c r="I74" s="7"/>
      <c r="J74" s="7"/>
      <c r="K74" s="7"/>
      <c r="L74" s="10">
        <f t="shared" si="5"/>
        <v>8</v>
      </c>
      <c r="M74" s="7"/>
      <c r="N74" s="7">
        <v>8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>
        <v>1</v>
      </c>
      <c r="BB74" s="7">
        <v>1</v>
      </c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>
        <v>2</v>
      </c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8">
        <f t="shared" si="8"/>
        <v>12</v>
      </c>
      <c r="DS74" s="9">
        <f t="shared" si="6"/>
        <v>12</v>
      </c>
    </row>
    <row r="75" spans="1:123">
      <c r="A75" s="14">
        <v>2013212980</v>
      </c>
      <c r="B75" s="7" t="s">
        <v>194</v>
      </c>
      <c r="C75" s="12">
        <f>SUM(48,0.5)</f>
        <v>48.5</v>
      </c>
      <c r="D75" s="7">
        <v>8</v>
      </c>
      <c r="E75" s="7"/>
      <c r="F75" s="7"/>
      <c r="G75" s="7"/>
      <c r="H75" s="7"/>
      <c r="I75" s="7"/>
      <c r="J75" s="7"/>
      <c r="K75" s="7"/>
      <c r="L75" s="10">
        <f t="shared" si="5"/>
        <v>8</v>
      </c>
      <c r="M75" s="7">
        <v>8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8">
        <f t="shared" si="8"/>
        <v>0</v>
      </c>
      <c r="DS75" s="9">
        <f t="shared" si="6"/>
        <v>8</v>
      </c>
    </row>
    <row r="76" spans="1:123">
      <c r="A76" s="14">
        <v>2013212981</v>
      </c>
      <c r="B76" s="7" t="s">
        <v>195</v>
      </c>
      <c r="C76" s="12">
        <v>54.5</v>
      </c>
      <c r="D76" s="7">
        <v>8</v>
      </c>
      <c r="E76" s="7"/>
      <c r="F76" s="7"/>
      <c r="G76" s="7">
        <v>8.3000000000000007</v>
      </c>
      <c r="H76" s="7"/>
      <c r="I76" s="7"/>
      <c r="J76" s="7"/>
      <c r="K76" s="7"/>
      <c r="L76" s="10">
        <f t="shared" si="5"/>
        <v>16.3</v>
      </c>
      <c r="M76" s="7">
        <v>8</v>
      </c>
      <c r="N76" s="7"/>
      <c r="O76" s="7"/>
      <c r="P76" s="7"/>
      <c r="Q76" s="7"/>
      <c r="R76" s="7"/>
      <c r="S76" s="7"/>
      <c r="T76" s="7">
        <v>0.25</v>
      </c>
      <c r="U76" s="7"/>
      <c r="V76" s="7"/>
      <c r="W76" s="7"/>
      <c r="X76" s="7"/>
      <c r="Y76" s="7">
        <v>0.25</v>
      </c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>
        <v>0.25</v>
      </c>
      <c r="AP76" s="7">
        <v>0.25</v>
      </c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>
        <v>0.25</v>
      </c>
      <c r="BG76" s="7"/>
      <c r="BH76" s="7"/>
      <c r="BI76" s="7"/>
      <c r="BJ76" s="7"/>
      <c r="BK76" s="7"/>
      <c r="BL76" s="7"/>
      <c r="BM76" s="7"/>
      <c r="BN76" s="7">
        <v>0.25</v>
      </c>
      <c r="BO76" s="7"/>
      <c r="BP76" s="7"/>
      <c r="BQ76" s="7"/>
      <c r="BR76" s="7"/>
      <c r="BS76" s="7"/>
      <c r="BT76" s="7"/>
      <c r="BU76" s="7"/>
      <c r="BV76" s="7"/>
      <c r="BW76" s="7">
        <v>0.25</v>
      </c>
      <c r="BX76" s="7"/>
      <c r="BY76" s="7"/>
      <c r="BZ76" s="7"/>
      <c r="CA76" s="7"/>
      <c r="CB76" s="7">
        <v>2</v>
      </c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>
        <v>0.25</v>
      </c>
      <c r="CT76" s="7"/>
      <c r="CU76" s="7"/>
      <c r="CV76" s="7"/>
      <c r="CW76" s="7"/>
      <c r="CX76" s="7"/>
      <c r="CY76" s="7"/>
      <c r="CZ76" s="7"/>
      <c r="DA76" s="7"/>
      <c r="DB76" s="7"/>
      <c r="DC76" s="7">
        <v>2</v>
      </c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8">
        <f t="shared" si="8"/>
        <v>6</v>
      </c>
      <c r="DS76" s="9">
        <f t="shared" si="6"/>
        <v>14</v>
      </c>
    </row>
    <row r="77" spans="1:123">
      <c r="A77" s="14">
        <v>2013212982</v>
      </c>
      <c r="B77" s="7" t="s">
        <v>196</v>
      </c>
      <c r="C77" s="12">
        <v>48.5</v>
      </c>
      <c r="D77" s="7">
        <v>8</v>
      </c>
      <c r="E77" s="7">
        <v>6</v>
      </c>
      <c r="F77" s="7"/>
      <c r="G77" s="7"/>
      <c r="H77" s="7"/>
      <c r="I77" s="7"/>
      <c r="J77" s="7"/>
      <c r="K77" s="7"/>
      <c r="L77" s="10">
        <f t="shared" si="5"/>
        <v>14</v>
      </c>
      <c r="M77" s="7">
        <v>8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>
        <v>0.25</v>
      </c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>
        <v>0.25</v>
      </c>
      <c r="BD77" s="7"/>
      <c r="BE77" s="7"/>
      <c r="BF77" s="7">
        <v>0.25</v>
      </c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>
        <v>0.25</v>
      </c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8">
        <f t="shared" si="8"/>
        <v>1</v>
      </c>
      <c r="DS77" s="9">
        <f t="shared" si="6"/>
        <v>9</v>
      </c>
    </row>
    <row r="78" spans="1:123">
      <c r="A78" s="14">
        <v>2013212983</v>
      </c>
      <c r="B78" s="7" t="s">
        <v>197</v>
      </c>
      <c r="C78" s="12">
        <v>51.5</v>
      </c>
      <c r="D78" s="7">
        <v>8</v>
      </c>
      <c r="E78" s="7">
        <v>8</v>
      </c>
      <c r="F78" s="7"/>
      <c r="G78" s="7">
        <v>5.1100000000000003</v>
      </c>
      <c r="H78" s="7"/>
      <c r="I78" s="7"/>
      <c r="J78" s="7"/>
      <c r="K78" s="7"/>
      <c r="L78" s="10">
        <f t="shared" si="5"/>
        <v>20</v>
      </c>
      <c r="M78" s="7">
        <v>8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>
        <v>0.5</v>
      </c>
      <c r="AK78" s="7"/>
      <c r="AL78" s="7"/>
      <c r="AM78" s="7"/>
      <c r="AN78" s="7"/>
      <c r="AO78" s="7"/>
      <c r="AP78" s="7"/>
      <c r="AQ78" s="7">
        <v>0.25</v>
      </c>
      <c r="AR78" s="7"/>
      <c r="AS78" s="7"/>
      <c r="AT78" s="7">
        <v>0.25</v>
      </c>
      <c r="AU78" s="7"/>
      <c r="AV78" s="7"/>
      <c r="AW78" s="7"/>
      <c r="AX78" s="7"/>
      <c r="AY78" s="7"/>
      <c r="AZ78" s="7"/>
      <c r="BA78" s="7">
        <v>1</v>
      </c>
      <c r="BB78" s="7"/>
      <c r="BC78" s="7"/>
      <c r="BD78" s="7"/>
      <c r="BE78" s="7"/>
      <c r="BF78" s="7">
        <v>0.25</v>
      </c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>
        <v>0.5</v>
      </c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>
        <v>0.25</v>
      </c>
      <c r="CT78" s="7"/>
      <c r="CU78" s="7"/>
      <c r="CV78" s="7"/>
      <c r="CW78" s="7"/>
      <c r="CX78" s="7"/>
      <c r="CY78" s="7"/>
      <c r="CZ78" s="7"/>
      <c r="DA78" s="7"/>
      <c r="DB78" s="7"/>
      <c r="DC78" s="7">
        <v>2</v>
      </c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8">
        <f t="shared" si="8"/>
        <v>5</v>
      </c>
      <c r="DS78" s="9">
        <f t="shared" si="6"/>
        <v>13</v>
      </c>
    </row>
    <row r="79" spans="1:123">
      <c r="A79" s="14">
        <v>2013212984</v>
      </c>
      <c r="B79" s="7" t="s">
        <v>198</v>
      </c>
      <c r="C79" s="12">
        <v>48.5</v>
      </c>
      <c r="D79" s="7">
        <v>8</v>
      </c>
      <c r="E79" s="7"/>
      <c r="F79" s="7"/>
      <c r="G79" s="7"/>
      <c r="H79" s="7"/>
      <c r="I79" s="7"/>
      <c r="J79" s="7"/>
      <c r="K79" s="7"/>
      <c r="L79" s="10">
        <f t="shared" si="5"/>
        <v>8</v>
      </c>
      <c r="M79" s="7">
        <v>8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>
        <v>4</v>
      </c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>
        <v>0.25</v>
      </c>
      <c r="CK79" s="7"/>
      <c r="CL79" s="7"/>
      <c r="CM79" s="7"/>
      <c r="CN79" s="7"/>
      <c r="CO79" s="7"/>
      <c r="CP79" s="7"/>
      <c r="CQ79" s="7"/>
      <c r="CR79" s="7">
        <v>3</v>
      </c>
      <c r="CS79" s="7">
        <v>0.25</v>
      </c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8">
        <f t="shared" si="8"/>
        <v>7.5</v>
      </c>
      <c r="DS79" s="9">
        <f t="shared" si="6"/>
        <v>15.5</v>
      </c>
    </row>
    <row r="80" spans="1:123">
      <c r="A80" s="14">
        <v>2013212985</v>
      </c>
      <c r="B80" s="7" t="s">
        <v>199</v>
      </c>
      <c r="C80" s="12">
        <v>54.5</v>
      </c>
      <c r="D80" s="7">
        <v>8</v>
      </c>
      <c r="E80" s="7"/>
      <c r="F80" s="7">
        <v>5</v>
      </c>
      <c r="G80" s="7"/>
      <c r="H80" s="7"/>
      <c r="I80" s="7"/>
      <c r="J80" s="7"/>
      <c r="K80" s="7"/>
      <c r="L80" s="10">
        <f t="shared" si="5"/>
        <v>13</v>
      </c>
      <c r="M80" s="7">
        <v>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>
        <v>0.25</v>
      </c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>
        <v>0.25</v>
      </c>
      <c r="AX80" s="7"/>
      <c r="AY80" s="7"/>
      <c r="AZ80" s="7"/>
      <c r="BA80" s="7"/>
      <c r="BB80" s="7"/>
      <c r="BC80" s="7">
        <v>0.25</v>
      </c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>
        <v>1.25</v>
      </c>
      <c r="DM80" s="7"/>
      <c r="DN80" s="7"/>
      <c r="DO80" s="7"/>
      <c r="DP80" s="7"/>
      <c r="DQ80" s="7">
        <v>0.25</v>
      </c>
      <c r="DR80" s="8">
        <f t="shared" si="8"/>
        <v>2.25</v>
      </c>
      <c r="DS80" s="9">
        <f t="shared" si="6"/>
        <v>10.25</v>
      </c>
    </row>
    <row r="81" spans="1:123">
      <c r="A81" s="14">
        <v>2013212986</v>
      </c>
      <c r="B81" s="7" t="s">
        <v>200</v>
      </c>
      <c r="C81" s="12">
        <v>55</v>
      </c>
      <c r="D81" s="7">
        <v>8</v>
      </c>
      <c r="E81" s="7"/>
      <c r="F81" s="7"/>
      <c r="G81" s="7"/>
      <c r="H81" s="7"/>
      <c r="I81" s="7"/>
      <c r="J81" s="7"/>
      <c r="K81" s="7">
        <v>19</v>
      </c>
      <c r="L81" s="10">
        <f t="shared" si="5"/>
        <v>20</v>
      </c>
      <c r="M81" s="7">
        <v>8</v>
      </c>
      <c r="N81" s="7"/>
      <c r="O81" s="7"/>
      <c r="P81" s="7"/>
      <c r="Q81" s="7">
        <v>0.25</v>
      </c>
      <c r="R81" s="7">
        <v>0.25</v>
      </c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>
        <v>0.25</v>
      </c>
      <c r="AL81" s="7"/>
      <c r="AM81" s="7"/>
      <c r="AN81" s="7"/>
      <c r="AO81" s="7"/>
      <c r="AP81" s="7"/>
      <c r="AQ81" s="7">
        <v>0.25</v>
      </c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>
        <v>0.5</v>
      </c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>
        <v>0.25</v>
      </c>
      <c r="CE81" s="7"/>
      <c r="CF81" s="7"/>
      <c r="CG81" s="7"/>
      <c r="CH81" s="7"/>
      <c r="CI81" s="7">
        <v>3</v>
      </c>
      <c r="CJ81" s="7"/>
      <c r="CK81" s="7">
        <v>2</v>
      </c>
      <c r="CL81" s="7">
        <v>2</v>
      </c>
      <c r="CM81" s="7">
        <v>2</v>
      </c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>
        <v>1.5</v>
      </c>
      <c r="DR81" s="8">
        <f t="shared" si="8"/>
        <v>12.25</v>
      </c>
      <c r="DS81" s="9">
        <f t="shared" si="6"/>
        <v>20</v>
      </c>
    </row>
    <row r="82" spans="1:123">
      <c r="A82" s="14">
        <v>2013212987</v>
      </c>
      <c r="B82" s="7" t="s">
        <v>201</v>
      </c>
      <c r="C82" s="12">
        <v>54.5</v>
      </c>
      <c r="D82" s="7">
        <v>8</v>
      </c>
      <c r="E82" s="7"/>
      <c r="F82" s="7">
        <v>7</v>
      </c>
      <c r="G82" s="7"/>
      <c r="H82" s="7"/>
      <c r="I82" s="7"/>
      <c r="J82" s="7"/>
      <c r="K82" s="7"/>
      <c r="L82" s="10">
        <f t="shared" si="5"/>
        <v>15</v>
      </c>
      <c r="M82" s="7">
        <v>8</v>
      </c>
      <c r="N82" s="7"/>
      <c r="O82" s="7"/>
      <c r="P82" s="7"/>
      <c r="Q82" s="7"/>
      <c r="R82" s="7"/>
      <c r="S82" s="7">
        <v>0.25</v>
      </c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>
        <v>0.25</v>
      </c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>
        <v>0.25</v>
      </c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8">
        <f t="shared" si="8"/>
        <v>0.75</v>
      </c>
      <c r="DS82" s="9">
        <f t="shared" si="6"/>
        <v>8.75</v>
      </c>
    </row>
    <row r="83" spans="1:123">
      <c r="A83" s="14">
        <v>2013212988</v>
      </c>
      <c r="B83" s="7" t="s">
        <v>202</v>
      </c>
      <c r="C83" s="12">
        <v>51.5</v>
      </c>
      <c r="D83" s="7">
        <v>8</v>
      </c>
      <c r="E83" s="7"/>
      <c r="F83" s="7"/>
      <c r="G83" s="7"/>
      <c r="H83" s="7"/>
      <c r="I83" s="7"/>
      <c r="J83" s="7"/>
      <c r="K83" s="7"/>
      <c r="L83" s="10">
        <f t="shared" si="5"/>
        <v>8</v>
      </c>
      <c r="M83" s="7">
        <v>8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>
        <v>0.25</v>
      </c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8">
        <f t="shared" si="8"/>
        <v>0.25</v>
      </c>
      <c r="DS83" s="9">
        <f t="shared" si="6"/>
        <v>8.25</v>
      </c>
    </row>
    <row r="84" spans="1:123">
      <c r="A84" s="14">
        <v>2013212989</v>
      </c>
      <c r="B84" s="7" t="s">
        <v>203</v>
      </c>
      <c r="C84" s="12">
        <v>51.5</v>
      </c>
      <c r="D84" s="7">
        <v>8</v>
      </c>
      <c r="E84" s="7"/>
      <c r="F84" s="7"/>
      <c r="G84" s="7">
        <v>3.75</v>
      </c>
      <c r="H84" s="7"/>
      <c r="I84" s="7"/>
      <c r="J84" s="7"/>
      <c r="K84" s="7"/>
      <c r="L84" s="10">
        <f t="shared" si="5"/>
        <v>11.75</v>
      </c>
      <c r="M84" s="7">
        <v>8</v>
      </c>
      <c r="N84" s="7"/>
      <c r="O84" s="7"/>
      <c r="P84" s="7"/>
      <c r="Q84" s="7"/>
      <c r="R84" s="7"/>
      <c r="S84" s="7">
        <v>0.25</v>
      </c>
      <c r="T84" s="7"/>
      <c r="U84" s="7"/>
      <c r="V84" s="7"/>
      <c r="W84" s="7"/>
      <c r="X84" s="7"/>
      <c r="Y84" s="7">
        <v>0.25</v>
      </c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>
        <v>0.25</v>
      </c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>
        <v>0.25</v>
      </c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8">
        <f t="shared" si="8"/>
        <v>1</v>
      </c>
      <c r="DS84" s="9">
        <f t="shared" si="6"/>
        <v>9</v>
      </c>
    </row>
    <row r="85" spans="1:123">
      <c r="A85" s="14">
        <v>2013212990</v>
      </c>
      <c r="B85" s="7" t="s">
        <v>204</v>
      </c>
      <c r="C85" s="12">
        <v>48.5</v>
      </c>
      <c r="D85" s="7">
        <v>8</v>
      </c>
      <c r="E85" s="7"/>
      <c r="F85" s="7">
        <v>5</v>
      </c>
      <c r="G85" s="7"/>
      <c r="H85" s="7"/>
      <c r="I85" s="7"/>
      <c r="J85" s="7"/>
      <c r="K85" s="7"/>
      <c r="L85" s="10">
        <f t="shared" si="5"/>
        <v>13</v>
      </c>
      <c r="M85" s="7">
        <v>8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8">
        <f t="shared" si="8"/>
        <v>0</v>
      </c>
      <c r="DS85" s="9">
        <f t="shared" si="6"/>
        <v>8</v>
      </c>
    </row>
    <row r="86" spans="1:123">
      <c r="A86" s="14">
        <v>2013212992</v>
      </c>
      <c r="B86" s="7" t="s">
        <v>205</v>
      </c>
      <c r="C86" s="12">
        <v>51.5</v>
      </c>
      <c r="D86" s="7">
        <v>8</v>
      </c>
      <c r="E86" s="7"/>
      <c r="F86" s="7"/>
      <c r="G86" s="7"/>
      <c r="H86" s="7"/>
      <c r="I86" s="7"/>
      <c r="J86" s="7"/>
      <c r="K86" s="7"/>
      <c r="L86" s="10">
        <f t="shared" si="5"/>
        <v>8</v>
      </c>
      <c r="M86" s="7">
        <v>8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>
        <v>4</v>
      </c>
      <c r="BN86" s="7">
        <v>0.25</v>
      </c>
      <c r="BO86" s="7">
        <v>0.25</v>
      </c>
      <c r="BP86" s="7"/>
      <c r="BQ86" s="7"/>
      <c r="BR86" s="7">
        <v>0.25</v>
      </c>
      <c r="BS86" s="7">
        <v>0.25</v>
      </c>
      <c r="BT86" s="7">
        <v>0.25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8">
        <f t="shared" si="8"/>
        <v>5.25</v>
      </c>
      <c r="DS86" s="9">
        <f t="shared" si="6"/>
        <v>13.25</v>
      </c>
    </row>
    <row r="87" spans="1:123">
      <c r="A87" s="14">
        <v>2013212993</v>
      </c>
      <c r="B87" s="7" t="s">
        <v>206</v>
      </c>
      <c r="C87" s="12">
        <v>51.5</v>
      </c>
      <c r="D87" s="7">
        <v>8</v>
      </c>
      <c r="E87" s="7"/>
      <c r="F87" s="7">
        <v>11</v>
      </c>
      <c r="G87" s="7"/>
      <c r="H87" s="7"/>
      <c r="I87" s="7"/>
      <c r="J87" s="7"/>
      <c r="K87" s="7"/>
      <c r="L87" s="10">
        <f t="shared" si="5"/>
        <v>19</v>
      </c>
      <c r="M87" s="7">
        <v>8</v>
      </c>
      <c r="N87" s="7"/>
      <c r="O87" s="7"/>
      <c r="P87" s="7"/>
      <c r="Q87" s="7">
        <v>0.25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>
        <v>0.25</v>
      </c>
      <c r="AD87" s="7"/>
      <c r="AE87" s="7">
        <v>0.25</v>
      </c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>
        <v>0.25</v>
      </c>
      <c r="AV87" s="7"/>
      <c r="AW87" s="7"/>
      <c r="AX87" s="7"/>
      <c r="AY87" s="7"/>
      <c r="AZ87" s="7"/>
      <c r="BA87" s="7"/>
      <c r="BB87" s="7"/>
      <c r="BC87" s="7">
        <v>0.25</v>
      </c>
      <c r="BD87" s="7"/>
      <c r="BE87" s="7"/>
      <c r="BF87" s="7">
        <v>0.25</v>
      </c>
      <c r="BG87" s="7"/>
      <c r="BH87" s="7"/>
      <c r="BI87" s="7"/>
      <c r="BJ87" s="7"/>
      <c r="BK87" s="7"/>
      <c r="BL87" s="7"/>
      <c r="BM87" s="7"/>
      <c r="BN87" s="7">
        <v>0.25</v>
      </c>
      <c r="BO87" s="7"/>
      <c r="BP87" s="7"/>
      <c r="BQ87" s="7"/>
      <c r="BR87" s="7"/>
      <c r="BS87" s="7"/>
      <c r="BT87" s="7"/>
      <c r="BU87" s="7">
        <v>2</v>
      </c>
      <c r="BV87" s="7"/>
      <c r="BW87" s="7">
        <v>0.25</v>
      </c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>
        <v>0.25</v>
      </c>
      <c r="CQ87" s="7"/>
      <c r="CR87" s="7"/>
      <c r="CS87" s="7"/>
      <c r="CT87" s="7"/>
      <c r="CU87" s="7"/>
      <c r="CV87" s="7">
        <v>0.25</v>
      </c>
      <c r="CW87" s="7"/>
      <c r="CX87" s="7"/>
      <c r="CY87" s="7"/>
      <c r="CZ87" s="7"/>
      <c r="DA87" s="7"/>
      <c r="DB87" s="7">
        <v>0.25</v>
      </c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>
        <v>0.25</v>
      </c>
      <c r="DN87" s="7"/>
      <c r="DO87" s="7"/>
      <c r="DP87" s="7"/>
      <c r="DQ87" s="7"/>
      <c r="DR87" s="8">
        <f t="shared" si="8"/>
        <v>5</v>
      </c>
      <c r="DS87" s="9">
        <f t="shared" si="6"/>
        <v>13</v>
      </c>
    </row>
    <row r="88" spans="1:123">
      <c r="A88" s="14">
        <v>2013212994</v>
      </c>
      <c r="B88" s="7" t="s">
        <v>207</v>
      </c>
      <c r="C88" s="12">
        <v>54.5</v>
      </c>
      <c r="D88" s="7">
        <v>8</v>
      </c>
      <c r="E88" s="7"/>
      <c r="F88" s="7"/>
      <c r="G88" s="7"/>
      <c r="H88" s="7"/>
      <c r="I88" s="7"/>
      <c r="J88" s="7"/>
      <c r="K88" s="7">
        <v>6</v>
      </c>
      <c r="L88" s="10">
        <f t="shared" si="5"/>
        <v>14</v>
      </c>
      <c r="M88" s="7">
        <v>8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>
        <v>0.25</v>
      </c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>
        <v>0.25</v>
      </c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>
        <v>4</v>
      </c>
      <c r="BN88" s="7">
        <v>0.25</v>
      </c>
      <c r="BO88" s="7"/>
      <c r="BP88" s="7"/>
      <c r="BQ88" s="7"/>
      <c r="BR88" s="7"/>
      <c r="BS88" s="7"/>
      <c r="BT88" s="7"/>
      <c r="BU88" s="7"/>
      <c r="BV88" s="7"/>
      <c r="BW88" s="7">
        <v>0.25</v>
      </c>
      <c r="BX88" s="7"/>
      <c r="BY88" s="7"/>
      <c r="BZ88" s="7"/>
      <c r="CA88" s="7">
        <v>0.25</v>
      </c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>
        <v>2</v>
      </c>
      <c r="DD88" s="7">
        <v>3</v>
      </c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8">
        <f t="shared" si="8"/>
        <v>10.25</v>
      </c>
      <c r="DS88" s="9">
        <f t="shared" si="6"/>
        <v>18.25</v>
      </c>
    </row>
    <row r="89" spans="1:123">
      <c r="A89" s="14">
        <v>2013212995</v>
      </c>
      <c r="B89" s="7" t="s">
        <v>208</v>
      </c>
      <c r="C89" s="12">
        <v>54.5</v>
      </c>
      <c r="D89" s="7">
        <v>8</v>
      </c>
      <c r="E89" s="7"/>
      <c r="F89" s="7"/>
      <c r="G89" s="7">
        <v>5.37</v>
      </c>
      <c r="H89" s="7"/>
      <c r="I89" s="7"/>
      <c r="J89" s="7"/>
      <c r="K89" s="7"/>
      <c r="L89" s="10">
        <f t="shared" si="5"/>
        <v>13.370000000000001</v>
      </c>
      <c r="M89" s="7">
        <v>8</v>
      </c>
      <c r="N89" s="7"/>
      <c r="O89" s="7"/>
      <c r="P89" s="7"/>
      <c r="Q89" s="7"/>
      <c r="R89" s="7">
        <v>0.25</v>
      </c>
      <c r="S89" s="7"/>
      <c r="T89" s="7"/>
      <c r="U89" s="7"/>
      <c r="V89" s="7"/>
      <c r="W89" s="7"/>
      <c r="X89" s="7"/>
      <c r="Y89" s="7"/>
      <c r="Z89" s="7"/>
      <c r="AA89" s="7"/>
      <c r="AB89" s="7"/>
      <c r="AC89" s="7">
        <v>0.5</v>
      </c>
      <c r="AD89" s="7"/>
      <c r="AE89" s="7">
        <v>0.25</v>
      </c>
      <c r="AF89" s="7">
        <v>0.25</v>
      </c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>
        <v>1</v>
      </c>
      <c r="BB89" s="7">
        <v>1</v>
      </c>
      <c r="BC89" s="7">
        <v>0.25</v>
      </c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>
        <v>0.25</v>
      </c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>
        <v>0.25</v>
      </c>
      <c r="CT89" s="7"/>
      <c r="CU89" s="7"/>
      <c r="CV89" s="7"/>
      <c r="CW89" s="7"/>
      <c r="CX89" s="7"/>
      <c r="CY89" s="7"/>
      <c r="CZ89" s="7">
        <v>0.25</v>
      </c>
      <c r="DA89" s="7"/>
      <c r="DB89" s="7">
        <v>0.25</v>
      </c>
      <c r="DC89" s="7"/>
      <c r="DD89" s="7">
        <v>2</v>
      </c>
      <c r="DE89" s="7"/>
      <c r="DF89" s="7"/>
      <c r="DG89" s="7"/>
      <c r="DH89" s="7"/>
      <c r="DI89" s="7"/>
      <c r="DJ89" s="7"/>
      <c r="DK89" s="7"/>
      <c r="DL89" s="7">
        <v>0.5</v>
      </c>
      <c r="DM89" s="7"/>
      <c r="DN89" s="7"/>
      <c r="DO89" s="7">
        <v>0.5</v>
      </c>
      <c r="DP89" s="7"/>
      <c r="DQ89" s="7"/>
      <c r="DR89" s="8">
        <f t="shared" si="8"/>
        <v>7.5</v>
      </c>
      <c r="DS89" s="9">
        <f t="shared" si="6"/>
        <v>15.5</v>
      </c>
    </row>
    <row r="90" spans="1:123">
      <c r="A90" s="14">
        <v>2013212996</v>
      </c>
      <c r="B90" s="7" t="s">
        <v>209</v>
      </c>
      <c r="C90" s="12">
        <v>54.5</v>
      </c>
      <c r="D90" s="7">
        <v>8</v>
      </c>
      <c r="E90" s="7"/>
      <c r="F90" s="7"/>
      <c r="G90" s="7">
        <v>1.88</v>
      </c>
      <c r="H90" s="7"/>
      <c r="I90" s="7"/>
      <c r="J90" s="7"/>
      <c r="K90" s="7"/>
      <c r="L90" s="10">
        <f t="shared" si="5"/>
        <v>9.879999999999999</v>
      </c>
      <c r="M90" s="7">
        <v>8</v>
      </c>
      <c r="N90" s="7"/>
      <c r="O90" s="7"/>
      <c r="P90" s="7"/>
      <c r="Q90" s="7"/>
      <c r="R90" s="7">
        <v>0.25</v>
      </c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>
        <v>0.25</v>
      </c>
      <c r="AF90" s="7"/>
      <c r="AG90" s="7"/>
      <c r="AH90" s="7"/>
      <c r="AI90" s="7"/>
      <c r="AJ90" s="7"/>
      <c r="AK90" s="7"/>
      <c r="AL90" s="7">
        <v>0.25</v>
      </c>
      <c r="AM90" s="7">
        <v>0.25</v>
      </c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>
        <v>0.25</v>
      </c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>
        <v>0.25</v>
      </c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>
        <v>0.25</v>
      </c>
      <c r="CT90" s="7"/>
      <c r="CU90" s="7"/>
      <c r="CV90" s="7"/>
      <c r="CW90" s="7"/>
      <c r="CX90" s="7"/>
      <c r="CY90" s="7"/>
      <c r="CZ90" s="7">
        <v>0.25</v>
      </c>
      <c r="DA90" s="7"/>
      <c r="DB90" s="7">
        <v>0.25</v>
      </c>
      <c r="DC90" s="7">
        <v>2</v>
      </c>
      <c r="DD90" s="7"/>
      <c r="DE90" s="7"/>
      <c r="DF90" s="7"/>
      <c r="DG90" s="7"/>
      <c r="DH90" s="7"/>
      <c r="DI90" s="7"/>
      <c r="DJ90" s="7"/>
      <c r="DK90" s="7"/>
      <c r="DL90" s="7">
        <v>1.75</v>
      </c>
      <c r="DM90" s="7"/>
      <c r="DN90" s="7"/>
      <c r="DO90" s="7">
        <v>0.5</v>
      </c>
      <c r="DP90" s="7"/>
      <c r="DQ90" s="7"/>
      <c r="DR90" s="8">
        <f t="shared" si="8"/>
        <v>6.5</v>
      </c>
      <c r="DS90" s="9">
        <f t="shared" si="6"/>
        <v>14.5</v>
      </c>
    </row>
    <row r="91" spans="1:123">
      <c r="A91" s="14">
        <v>2013212997</v>
      </c>
      <c r="B91" s="7" t="s">
        <v>210</v>
      </c>
      <c r="C91" s="12">
        <v>51.5</v>
      </c>
      <c r="D91" s="7">
        <v>8</v>
      </c>
      <c r="E91" s="7"/>
      <c r="F91" s="7"/>
      <c r="G91" s="7"/>
      <c r="H91" s="7"/>
      <c r="I91" s="7"/>
      <c r="J91" s="7"/>
      <c r="K91" s="7"/>
      <c r="L91" s="10">
        <f t="shared" si="5"/>
        <v>8</v>
      </c>
      <c r="M91" s="7">
        <v>8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>
        <v>0.25</v>
      </c>
      <c r="AX91" s="7"/>
      <c r="AY91" s="7"/>
      <c r="AZ91" s="7"/>
      <c r="BA91" s="7"/>
      <c r="BB91" s="7"/>
      <c r="BC91" s="7"/>
      <c r="BD91" s="7"/>
      <c r="BE91" s="7">
        <v>1</v>
      </c>
      <c r="BF91" s="7"/>
      <c r="BG91" s="7"/>
      <c r="BH91" s="7"/>
      <c r="BI91" s="7"/>
      <c r="BJ91" s="7"/>
      <c r="BK91" s="7"/>
      <c r="BL91" s="7"/>
      <c r="BM91" s="7"/>
      <c r="BN91" s="7"/>
      <c r="BO91" s="7">
        <v>0.25</v>
      </c>
      <c r="BP91" s="7"/>
      <c r="BQ91" s="7"/>
      <c r="BR91" s="7"/>
      <c r="BS91" s="7"/>
      <c r="BT91" s="7"/>
      <c r="BU91" s="7"/>
      <c r="BV91" s="7"/>
      <c r="BW91" s="7" t="s">
        <v>211</v>
      </c>
      <c r="BX91" s="7"/>
      <c r="BY91" s="7"/>
      <c r="BZ91" s="7"/>
      <c r="CA91" s="7" t="s">
        <v>211</v>
      </c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8">
        <f t="shared" si="8"/>
        <v>1.5</v>
      </c>
      <c r="DS91" s="9">
        <f t="shared" si="6"/>
        <v>9.5</v>
      </c>
    </row>
    <row r="92" spans="1:123">
      <c r="A92" s="14">
        <v>2013212998</v>
      </c>
      <c r="B92" s="7" t="s">
        <v>212</v>
      </c>
      <c r="C92" s="12">
        <v>55</v>
      </c>
      <c r="D92" s="7">
        <v>8</v>
      </c>
      <c r="E92" s="7"/>
      <c r="F92" s="7"/>
      <c r="G92" s="7">
        <v>8.52</v>
      </c>
      <c r="H92" s="7"/>
      <c r="I92" s="7"/>
      <c r="J92" s="7"/>
      <c r="K92" s="7">
        <v>6</v>
      </c>
      <c r="L92" s="10">
        <f t="shared" si="5"/>
        <v>20</v>
      </c>
      <c r="M92" s="7">
        <v>8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>
        <v>0.25</v>
      </c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>
        <v>1</v>
      </c>
      <c r="BF92" s="7">
        <v>0.25</v>
      </c>
      <c r="BG92" s="7"/>
      <c r="BH92" s="7"/>
      <c r="BI92" s="7"/>
      <c r="BJ92" s="7"/>
      <c r="BK92" s="7"/>
      <c r="BL92" s="7"/>
      <c r="BM92" s="7">
        <v>4</v>
      </c>
      <c r="BN92" s="7">
        <v>0.25</v>
      </c>
      <c r="BO92" s="7"/>
      <c r="BP92" s="7"/>
      <c r="BQ92" s="7"/>
      <c r="BR92" s="7"/>
      <c r="BS92" s="7"/>
      <c r="BT92" s="7"/>
      <c r="BU92" s="7"/>
      <c r="BV92" s="7"/>
      <c r="BW92" s="7">
        <v>0.25</v>
      </c>
      <c r="BX92" s="7"/>
      <c r="BY92" s="7"/>
      <c r="BZ92" s="7"/>
      <c r="CA92" s="7">
        <v>0.25</v>
      </c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>
        <v>0.25</v>
      </c>
      <c r="CT92" s="7"/>
      <c r="CU92" s="7"/>
      <c r="CV92" s="7"/>
      <c r="CW92" s="7"/>
      <c r="CX92" s="7"/>
      <c r="CY92" s="7"/>
      <c r="CZ92" s="7"/>
      <c r="DA92" s="7"/>
      <c r="DB92" s="7">
        <v>0.25</v>
      </c>
      <c r="DC92" s="7">
        <v>3</v>
      </c>
      <c r="DD92" s="7">
        <v>2</v>
      </c>
      <c r="DE92" s="7"/>
      <c r="DF92" s="7"/>
      <c r="DG92" s="7"/>
      <c r="DH92" s="7"/>
      <c r="DI92" s="7"/>
      <c r="DJ92" s="7"/>
      <c r="DK92" s="7"/>
      <c r="DL92" s="7">
        <v>1.25</v>
      </c>
      <c r="DM92" s="7"/>
      <c r="DN92" s="7"/>
      <c r="DO92" s="7"/>
      <c r="DP92" s="7"/>
      <c r="DQ92" s="7"/>
      <c r="DR92" s="8">
        <f t="shared" si="8"/>
        <v>13</v>
      </c>
      <c r="DS92" s="9">
        <f t="shared" si="6"/>
        <v>20</v>
      </c>
    </row>
    <row r="93" spans="1:123">
      <c r="A93" s="14">
        <v>2013212999</v>
      </c>
      <c r="B93" s="7" t="s">
        <v>213</v>
      </c>
      <c r="C93" s="12">
        <v>51.5</v>
      </c>
      <c r="D93" s="7">
        <v>8</v>
      </c>
      <c r="E93" s="7"/>
      <c r="F93" s="7"/>
      <c r="G93" s="7"/>
      <c r="H93" s="7"/>
      <c r="I93" s="7"/>
      <c r="J93" s="7"/>
      <c r="K93" s="7"/>
      <c r="L93" s="10">
        <f t="shared" si="5"/>
        <v>8</v>
      </c>
      <c r="M93" s="7">
        <v>8</v>
      </c>
      <c r="N93" s="7">
        <v>0.25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>
        <v>0.5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>
        <v>0.25</v>
      </c>
      <c r="AQ93" s="7"/>
      <c r="AR93" s="7"/>
      <c r="AS93" s="7"/>
      <c r="AT93" s="7"/>
      <c r="AU93" s="7">
        <v>0.25</v>
      </c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>
        <v>0.25</v>
      </c>
      <c r="BG93" s="7"/>
      <c r="BH93" s="7"/>
      <c r="BI93" s="7"/>
      <c r="BJ93" s="7"/>
      <c r="BK93" s="7"/>
      <c r="BL93" s="7"/>
      <c r="BM93" s="7"/>
      <c r="BN93" s="7">
        <v>0.25</v>
      </c>
      <c r="BO93" s="7">
        <v>0.25</v>
      </c>
      <c r="BP93" s="7"/>
      <c r="BQ93" s="7"/>
      <c r="BR93" s="7"/>
      <c r="BS93" s="7"/>
      <c r="BT93" s="7"/>
      <c r="BU93" s="7"/>
      <c r="BV93" s="7"/>
      <c r="BW93" s="7">
        <v>0.25</v>
      </c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>
        <v>0.25</v>
      </c>
      <c r="CQ93" s="7"/>
      <c r="CR93" s="7"/>
      <c r="CS93" s="7"/>
      <c r="CT93" s="7"/>
      <c r="CU93" s="7"/>
      <c r="CV93" s="7">
        <v>0.25</v>
      </c>
      <c r="CW93" s="7"/>
      <c r="CX93" s="7"/>
      <c r="CY93" s="7"/>
      <c r="CZ93" s="7"/>
      <c r="DA93" s="7"/>
      <c r="DB93" s="7">
        <v>0.25</v>
      </c>
      <c r="DC93" s="7">
        <v>3</v>
      </c>
      <c r="DD93" s="7"/>
      <c r="DE93" s="7"/>
      <c r="DF93" s="7"/>
      <c r="DG93" s="7"/>
      <c r="DH93" s="7"/>
      <c r="DI93" s="7"/>
      <c r="DJ93" s="7"/>
      <c r="DK93" s="7"/>
      <c r="DL93" s="7"/>
      <c r="DM93" s="7">
        <v>0.25</v>
      </c>
      <c r="DN93" s="7"/>
      <c r="DO93" s="7"/>
      <c r="DP93" s="7"/>
      <c r="DQ93" s="7"/>
      <c r="DR93" s="8">
        <f t="shared" si="8"/>
        <v>6.25</v>
      </c>
      <c r="DS93" s="9">
        <f t="shared" si="6"/>
        <v>14.25</v>
      </c>
    </row>
    <row r="94" spans="1:123">
      <c r="A94" s="14">
        <v>2013213000</v>
      </c>
      <c r="B94" s="7" t="s">
        <v>214</v>
      </c>
      <c r="C94" s="12">
        <v>55</v>
      </c>
      <c r="D94" s="7">
        <v>8</v>
      </c>
      <c r="E94" s="7"/>
      <c r="F94" s="7"/>
      <c r="G94" s="7">
        <v>5.22</v>
      </c>
      <c r="H94" s="7"/>
      <c r="I94" s="7"/>
      <c r="J94" s="7"/>
      <c r="K94" s="7"/>
      <c r="L94" s="10">
        <f t="shared" si="5"/>
        <v>13.219999999999999</v>
      </c>
      <c r="M94" s="7">
        <v>8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>
        <v>0.5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>
        <v>0.25</v>
      </c>
      <c r="AQ94" s="7">
        <v>0.25</v>
      </c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>
        <v>0.25</v>
      </c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>
        <v>0.25</v>
      </c>
      <c r="BO94" s="7">
        <v>0.25</v>
      </c>
      <c r="BP94" s="7"/>
      <c r="BQ94" s="7"/>
      <c r="BR94" s="7"/>
      <c r="BS94" s="7"/>
      <c r="BT94" s="7"/>
      <c r="BU94" s="7"/>
      <c r="BV94" s="7"/>
      <c r="BW94" s="7">
        <v>0.25</v>
      </c>
      <c r="BX94" s="7"/>
      <c r="BY94" s="7"/>
      <c r="BZ94" s="7"/>
      <c r="CA94" s="7"/>
      <c r="CB94" s="7">
        <v>2</v>
      </c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>
        <v>0.25</v>
      </c>
      <c r="DB94" s="7"/>
      <c r="DC94" s="7"/>
      <c r="DD94" s="7">
        <v>3</v>
      </c>
      <c r="DE94" s="7"/>
      <c r="DF94" s="7"/>
      <c r="DG94" s="7"/>
      <c r="DH94" s="7"/>
      <c r="DI94" s="7"/>
      <c r="DJ94" s="7"/>
      <c r="DK94" s="7"/>
      <c r="DL94" s="7">
        <v>1</v>
      </c>
      <c r="DM94" s="7"/>
      <c r="DN94" s="7"/>
      <c r="DO94" s="7"/>
      <c r="DP94" s="7"/>
      <c r="DQ94" s="7"/>
      <c r="DR94" s="8">
        <f t="shared" si="8"/>
        <v>8.25</v>
      </c>
      <c r="DS94" s="9">
        <f t="shared" si="6"/>
        <v>16.25</v>
      </c>
    </row>
    <row r="95" spans="1:123">
      <c r="A95" s="14">
        <v>2013213001</v>
      </c>
      <c r="B95" s="7" t="s">
        <v>215</v>
      </c>
      <c r="C95" s="12">
        <v>51.5</v>
      </c>
      <c r="D95" s="7">
        <v>8</v>
      </c>
      <c r="E95" s="7"/>
      <c r="F95" s="7"/>
      <c r="G95" s="7"/>
      <c r="H95" s="7"/>
      <c r="I95" s="7"/>
      <c r="J95" s="7"/>
      <c r="K95" s="7">
        <v>3</v>
      </c>
      <c r="L95" s="10">
        <f t="shared" si="5"/>
        <v>11</v>
      </c>
      <c r="M95" s="7">
        <v>8</v>
      </c>
      <c r="N95" s="7"/>
      <c r="O95" s="7"/>
      <c r="P95" s="7"/>
      <c r="Q95" s="7"/>
      <c r="R95" s="7">
        <v>0.25</v>
      </c>
      <c r="S95" s="7"/>
      <c r="T95" s="7"/>
      <c r="U95" s="7"/>
      <c r="V95" s="7"/>
      <c r="W95" s="7"/>
      <c r="X95" s="7"/>
      <c r="Y95" s="7"/>
      <c r="Z95" s="7"/>
      <c r="AA95" s="7"/>
      <c r="AB95" s="7"/>
      <c r="AC95" s="7">
        <v>0.5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>
        <v>0.25</v>
      </c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>
        <v>0.25</v>
      </c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8">
        <f t="shared" si="8"/>
        <v>1.25</v>
      </c>
      <c r="DS95" s="9">
        <f t="shared" si="6"/>
        <v>9.25</v>
      </c>
    </row>
    <row r="96" spans="1:123">
      <c r="A96" s="14">
        <v>2013213002</v>
      </c>
      <c r="B96" s="7" t="s">
        <v>216</v>
      </c>
      <c r="C96" s="12">
        <v>51.5</v>
      </c>
      <c r="D96" s="7">
        <v>8</v>
      </c>
      <c r="E96" s="7"/>
      <c r="F96" s="7">
        <v>8.5</v>
      </c>
      <c r="G96" s="7"/>
      <c r="H96" s="7"/>
      <c r="I96" s="7"/>
      <c r="J96" s="7"/>
      <c r="K96" s="7">
        <v>15</v>
      </c>
      <c r="L96" s="10">
        <f t="shared" si="5"/>
        <v>20</v>
      </c>
      <c r="M96" s="7">
        <v>8</v>
      </c>
      <c r="N96" s="7"/>
      <c r="O96" s="7"/>
      <c r="P96" s="7"/>
      <c r="Q96" s="7"/>
      <c r="R96" s="7">
        <v>0.25</v>
      </c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>
        <v>0.25</v>
      </c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>
        <v>4</v>
      </c>
      <c r="BN96" s="7">
        <v>0.25</v>
      </c>
      <c r="BO96" s="7">
        <v>0.25</v>
      </c>
      <c r="BP96" s="7"/>
      <c r="BQ96" s="7">
        <v>0.25</v>
      </c>
      <c r="BR96" s="7"/>
      <c r="BS96" s="7"/>
      <c r="BT96" s="7"/>
      <c r="BU96" s="7"/>
      <c r="BV96" s="7"/>
      <c r="BW96" s="7">
        <v>0.25</v>
      </c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>
        <v>0.25</v>
      </c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>
        <v>0.25</v>
      </c>
      <c r="DR96" s="8">
        <f t="shared" si="8"/>
        <v>6</v>
      </c>
      <c r="DS96" s="9">
        <f t="shared" si="6"/>
        <v>14</v>
      </c>
    </row>
    <row r="97" spans="1:123">
      <c r="A97" s="14">
        <v>2013213003</v>
      </c>
      <c r="B97" s="7" t="s">
        <v>217</v>
      </c>
      <c r="C97" s="12">
        <v>51.5</v>
      </c>
      <c r="D97" s="7">
        <v>8</v>
      </c>
      <c r="E97" s="7"/>
      <c r="F97" s="7">
        <v>9</v>
      </c>
      <c r="G97" s="7"/>
      <c r="H97" s="7"/>
      <c r="I97" s="7"/>
      <c r="J97" s="7"/>
      <c r="K97" s="7"/>
      <c r="L97" s="10">
        <f t="shared" si="5"/>
        <v>17</v>
      </c>
      <c r="M97" s="7">
        <v>8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>
        <v>0.25</v>
      </c>
      <c r="AQ97" s="7"/>
      <c r="AR97" s="7"/>
      <c r="AS97" s="7"/>
      <c r="AT97" s="7"/>
      <c r="AU97" s="7">
        <v>0.25</v>
      </c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>
        <v>0.25</v>
      </c>
      <c r="BG97" s="7"/>
      <c r="BH97" s="7"/>
      <c r="BI97" s="7"/>
      <c r="BJ97" s="7"/>
      <c r="BK97" s="7"/>
      <c r="BL97" s="7"/>
      <c r="BM97" s="7"/>
      <c r="BN97" s="7">
        <v>0.25</v>
      </c>
      <c r="BO97" s="7">
        <v>0.25</v>
      </c>
      <c r="BP97" s="7"/>
      <c r="BQ97" s="7"/>
      <c r="BR97" s="7"/>
      <c r="BS97" s="7"/>
      <c r="BT97" s="7"/>
      <c r="BU97" s="7"/>
      <c r="BV97" s="7"/>
      <c r="BW97" s="7">
        <v>0.25</v>
      </c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>
        <v>0.25</v>
      </c>
      <c r="CQ97" s="7"/>
      <c r="CR97" s="7"/>
      <c r="CS97" s="7"/>
      <c r="CT97" s="7"/>
      <c r="CU97" s="7"/>
      <c r="CV97" s="7">
        <v>0.25</v>
      </c>
      <c r="CW97" s="7"/>
      <c r="CX97" s="7"/>
      <c r="CY97" s="7"/>
      <c r="CZ97" s="7"/>
      <c r="DA97" s="7"/>
      <c r="DB97" s="7">
        <v>2</v>
      </c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8">
        <f t="shared" si="8"/>
        <v>4</v>
      </c>
      <c r="DS97" s="9">
        <f t="shared" si="6"/>
        <v>12</v>
      </c>
    </row>
    <row r="98" spans="1:123">
      <c r="A98" s="14">
        <v>2013213004</v>
      </c>
      <c r="B98" s="7" t="s">
        <v>218</v>
      </c>
      <c r="C98" s="12">
        <v>51.5</v>
      </c>
      <c r="D98" s="7">
        <v>8</v>
      </c>
      <c r="E98" s="7">
        <v>7</v>
      </c>
      <c r="F98" s="7"/>
      <c r="G98" s="7"/>
      <c r="H98" s="7"/>
      <c r="I98" s="7"/>
      <c r="J98" s="7"/>
      <c r="K98" s="7"/>
      <c r="L98" s="10">
        <f t="shared" si="5"/>
        <v>15</v>
      </c>
      <c r="M98" s="7">
        <v>8</v>
      </c>
      <c r="N98" s="7"/>
      <c r="O98" s="7"/>
      <c r="P98" s="7"/>
      <c r="Q98" s="7">
        <v>0.25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>
        <v>0.25</v>
      </c>
      <c r="AQ98" s="7"/>
      <c r="AR98" s="7"/>
      <c r="AS98" s="7"/>
      <c r="AT98" s="7"/>
      <c r="AU98" s="7">
        <v>0.25</v>
      </c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>
        <v>0.25</v>
      </c>
      <c r="BG98" s="7"/>
      <c r="BH98" s="7"/>
      <c r="BI98" s="7"/>
      <c r="BJ98" s="7"/>
      <c r="BK98" s="7"/>
      <c r="BL98" s="7"/>
      <c r="BM98" s="7"/>
      <c r="BN98" s="7">
        <v>0.25</v>
      </c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>
        <v>0.25</v>
      </c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>
        <v>0.25</v>
      </c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8">
        <f t="shared" si="8"/>
        <v>1.75</v>
      </c>
      <c r="DS98" s="9">
        <f t="shared" si="6"/>
        <v>9.75</v>
      </c>
    </row>
    <row r="99" spans="1:123">
      <c r="A99" s="14">
        <v>2013213005</v>
      </c>
      <c r="B99" s="7" t="s">
        <v>219</v>
      </c>
      <c r="C99" s="12">
        <v>51.5</v>
      </c>
      <c r="D99" s="7">
        <v>8</v>
      </c>
      <c r="E99" s="7"/>
      <c r="F99" s="7"/>
      <c r="G99" s="7"/>
      <c r="H99" s="7"/>
      <c r="I99" s="7"/>
      <c r="J99" s="7"/>
      <c r="K99" s="7"/>
      <c r="L99" s="10">
        <f t="shared" si="5"/>
        <v>8</v>
      </c>
      <c r="M99" s="7">
        <v>8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>
        <v>0.25</v>
      </c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>
        <v>0.25</v>
      </c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>
        <v>0.25</v>
      </c>
      <c r="BO99" s="7"/>
      <c r="BP99" s="7"/>
      <c r="BQ99" s="7"/>
      <c r="BR99" s="7"/>
      <c r="BS99" s="7"/>
      <c r="BT99" s="7"/>
      <c r="BU99" s="7"/>
      <c r="BV99" s="7"/>
      <c r="BW99" s="7">
        <v>0.25</v>
      </c>
      <c r="BX99" s="7"/>
      <c r="BY99" s="7"/>
      <c r="BZ99" s="7"/>
      <c r="CA99" s="7">
        <v>0.25</v>
      </c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>
        <v>0.25</v>
      </c>
      <c r="DC99" s="7">
        <v>2</v>
      </c>
      <c r="DD99" s="7">
        <v>3</v>
      </c>
      <c r="DE99" s="7"/>
      <c r="DF99" s="7"/>
      <c r="DG99" s="7"/>
      <c r="DH99" s="7"/>
      <c r="DI99" s="7"/>
      <c r="DJ99" s="7"/>
      <c r="DK99" s="7"/>
      <c r="DL99" s="7">
        <v>1.25</v>
      </c>
      <c r="DM99" s="7"/>
      <c r="DN99" s="7"/>
      <c r="DO99" s="7"/>
      <c r="DP99" s="7"/>
      <c r="DQ99" s="7"/>
      <c r="DR99" s="8">
        <f t="shared" si="8"/>
        <v>7.75</v>
      </c>
      <c r="DS99" s="9">
        <f t="shared" si="6"/>
        <v>15.75</v>
      </c>
    </row>
    <row r="100" spans="1:123">
      <c r="A100" s="14">
        <v>2013213274</v>
      </c>
      <c r="B100" s="7" t="s">
        <v>220</v>
      </c>
      <c r="C100" s="12">
        <v>51.5</v>
      </c>
      <c r="D100" s="7">
        <v>8</v>
      </c>
      <c r="E100" s="7"/>
      <c r="F100" s="7">
        <v>4</v>
      </c>
      <c r="G100" s="7"/>
      <c r="H100" s="7"/>
      <c r="I100" s="7"/>
      <c r="J100" s="7"/>
      <c r="K100" s="7">
        <v>6</v>
      </c>
      <c r="L100" s="10">
        <f t="shared" si="5"/>
        <v>18</v>
      </c>
      <c r="M100" s="7">
        <v>8</v>
      </c>
      <c r="N100" s="7"/>
      <c r="O100" s="7"/>
      <c r="P100" s="7"/>
      <c r="Q100" s="7"/>
      <c r="R100" s="7">
        <v>0.25</v>
      </c>
      <c r="S100" s="7">
        <v>0.25</v>
      </c>
      <c r="T100" s="7"/>
      <c r="U100" s="7"/>
      <c r="V100" s="7"/>
      <c r="W100" s="7"/>
      <c r="X100" s="7"/>
      <c r="Y100" s="7">
        <v>0.25</v>
      </c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>
        <v>0.25</v>
      </c>
      <c r="AL100" s="7"/>
      <c r="AM100" s="7"/>
      <c r="AN100" s="7"/>
      <c r="AO100" s="7"/>
      <c r="AP100" s="7">
        <v>0.25</v>
      </c>
      <c r="AQ100" s="7">
        <v>0.25</v>
      </c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>
        <v>0.25</v>
      </c>
      <c r="CT100" s="7"/>
      <c r="CU100" s="7"/>
      <c r="CV100" s="7"/>
      <c r="CW100" s="7"/>
      <c r="CX100" s="7"/>
      <c r="CY100" s="7"/>
      <c r="CZ100" s="7"/>
      <c r="DA100" s="7"/>
      <c r="DB100" s="7">
        <v>0.3</v>
      </c>
      <c r="DC100" s="7"/>
      <c r="DD100" s="7"/>
      <c r="DE100" s="7"/>
      <c r="DF100" s="7">
        <v>0.25</v>
      </c>
      <c r="DG100" s="7"/>
      <c r="DH100" s="7"/>
      <c r="DI100" s="7"/>
      <c r="DJ100" s="7"/>
      <c r="DK100" s="7"/>
      <c r="DL100" s="7"/>
      <c r="DM100" s="7">
        <v>0.25</v>
      </c>
      <c r="DN100" s="7"/>
      <c r="DO100" s="7"/>
      <c r="DP100" s="7"/>
      <c r="DQ100" s="7">
        <v>0.25</v>
      </c>
      <c r="DR100" s="8">
        <f t="shared" si="8"/>
        <v>2.8</v>
      </c>
      <c r="DS100" s="9">
        <f t="shared" si="6"/>
        <v>10.8</v>
      </c>
    </row>
    <row r="101" spans="1:123">
      <c r="A101" s="14">
        <v>2013213291</v>
      </c>
      <c r="B101" s="7" t="s">
        <v>221</v>
      </c>
      <c r="C101" s="12">
        <v>51.5</v>
      </c>
      <c r="D101" s="7">
        <v>8</v>
      </c>
      <c r="E101" s="7"/>
      <c r="F101" s="7">
        <v>5</v>
      </c>
      <c r="G101" s="7"/>
      <c r="H101" s="7"/>
      <c r="I101" s="7"/>
      <c r="J101" s="7"/>
      <c r="K101" s="7">
        <v>6</v>
      </c>
      <c r="L101" s="10">
        <f t="shared" si="5"/>
        <v>19</v>
      </c>
      <c r="M101" s="7">
        <v>8</v>
      </c>
      <c r="N101" s="7"/>
      <c r="O101" s="7"/>
      <c r="P101" s="7"/>
      <c r="Q101" s="7"/>
      <c r="R101" s="7">
        <v>0.25</v>
      </c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>
        <v>0.25</v>
      </c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>
        <v>0.25</v>
      </c>
      <c r="BO101" s="7"/>
      <c r="BP101" s="7"/>
      <c r="BQ101" s="7"/>
      <c r="BR101" s="7"/>
      <c r="BS101" s="7"/>
      <c r="BT101" s="7"/>
      <c r="BU101" s="7"/>
      <c r="BV101" s="7"/>
      <c r="BW101" s="7">
        <v>0.25</v>
      </c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>
        <v>3</v>
      </c>
      <c r="CJ101" s="7"/>
      <c r="CK101" s="7">
        <v>2</v>
      </c>
      <c r="CL101" s="7">
        <v>2</v>
      </c>
      <c r="CM101" s="7">
        <v>2</v>
      </c>
      <c r="CN101" s="7"/>
      <c r="CO101" s="7"/>
      <c r="CP101" s="7"/>
      <c r="CQ101" s="7"/>
      <c r="CR101" s="7"/>
      <c r="CS101" s="7">
        <v>0.25</v>
      </c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>
        <v>0.25</v>
      </c>
      <c r="DN101" s="7"/>
      <c r="DO101" s="7"/>
      <c r="DP101" s="7"/>
      <c r="DQ101" s="7"/>
      <c r="DR101" s="8">
        <f t="shared" si="8"/>
        <v>10.5</v>
      </c>
      <c r="DS101" s="9">
        <f t="shared" si="6"/>
        <v>18.5</v>
      </c>
    </row>
    <row r="102" spans="1:123">
      <c r="A102" s="14">
        <v>2013213351</v>
      </c>
      <c r="B102" s="7" t="s">
        <v>222</v>
      </c>
      <c r="C102" s="12">
        <v>54.5</v>
      </c>
      <c r="D102" s="7">
        <v>8</v>
      </c>
      <c r="E102" s="7"/>
      <c r="F102" s="7"/>
      <c r="G102" s="7"/>
      <c r="H102" s="7"/>
      <c r="I102" s="7"/>
      <c r="J102" s="7"/>
      <c r="K102" s="7"/>
      <c r="L102" s="10">
        <f t="shared" si="5"/>
        <v>8</v>
      </c>
      <c r="M102" s="7">
        <v>8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>
        <v>0.25</v>
      </c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>
        <v>2</v>
      </c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>
        <v>0.25</v>
      </c>
      <c r="CT102" s="7"/>
      <c r="CU102" s="7"/>
      <c r="CV102" s="7"/>
      <c r="CW102" s="7"/>
      <c r="CX102" s="7"/>
      <c r="CY102" s="7"/>
      <c r="CZ102" s="7">
        <v>0.25</v>
      </c>
      <c r="DA102" s="7"/>
      <c r="DB102" s="7"/>
      <c r="DC102" s="7">
        <v>2</v>
      </c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8">
        <f t="shared" si="8"/>
        <v>4.75</v>
      </c>
      <c r="DS102" s="9">
        <f t="shared" si="6"/>
        <v>12.75</v>
      </c>
    </row>
    <row r="103" spans="1:123">
      <c r="A103" s="7">
        <v>2013213006</v>
      </c>
      <c r="B103" s="7" t="s">
        <v>254</v>
      </c>
      <c r="C103" s="7">
        <v>51.5</v>
      </c>
      <c r="D103" s="15">
        <v>8</v>
      </c>
      <c r="E103" s="15"/>
      <c r="F103" s="15"/>
      <c r="G103" s="15">
        <v>5.68</v>
      </c>
      <c r="H103" s="15"/>
      <c r="I103" s="15"/>
      <c r="J103" s="15"/>
      <c r="K103" s="15"/>
      <c r="L103" s="10">
        <f t="shared" si="5"/>
        <v>13.68</v>
      </c>
      <c r="M103" s="15">
        <v>8</v>
      </c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>
        <v>0.25</v>
      </c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>
        <v>0.5</v>
      </c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>
        <f t="shared" ref="DR103:DR109" si="10">SUM(N103:DQ103)</f>
        <v>0.75</v>
      </c>
      <c r="DS103" s="9">
        <f t="shared" si="6"/>
        <v>8.75</v>
      </c>
    </row>
    <row r="104" spans="1:123">
      <c r="A104" s="7">
        <v>2013213007</v>
      </c>
      <c r="B104" s="7" t="s">
        <v>255</v>
      </c>
      <c r="C104" s="7">
        <v>54.5</v>
      </c>
      <c r="D104" s="15">
        <v>8</v>
      </c>
      <c r="E104" s="15">
        <v>14</v>
      </c>
      <c r="F104" s="15"/>
      <c r="G104" s="15"/>
      <c r="H104" s="15"/>
      <c r="I104" s="15"/>
      <c r="J104" s="15"/>
      <c r="K104" s="15"/>
      <c r="L104" s="10">
        <f t="shared" si="5"/>
        <v>20</v>
      </c>
      <c r="M104" s="15">
        <v>8</v>
      </c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>
        <v>0.25</v>
      </c>
      <c r="AN104" s="15"/>
      <c r="AO104" s="15"/>
      <c r="AP104" s="15"/>
      <c r="AQ104" s="15">
        <v>0.25</v>
      </c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>
        <v>3</v>
      </c>
      <c r="CJ104" s="15"/>
      <c r="CK104" s="15">
        <v>2</v>
      </c>
      <c r="CL104" s="15">
        <v>2</v>
      </c>
      <c r="CM104" s="15">
        <v>2</v>
      </c>
      <c r="CN104" s="15"/>
      <c r="CO104" s="15"/>
      <c r="CP104" s="15"/>
      <c r="CQ104" s="15"/>
      <c r="CR104" s="15"/>
      <c r="CS104" s="15">
        <v>0.25</v>
      </c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>
        <f t="shared" si="10"/>
        <v>9.75</v>
      </c>
      <c r="DS104" s="9">
        <f t="shared" si="6"/>
        <v>17.75</v>
      </c>
    </row>
    <row r="105" spans="1:123">
      <c r="A105" s="7">
        <v>2013213008</v>
      </c>
      <c r="B105" s="7" t="s">
        <v>256</v>
      </c>
      <c r="C105" s="7">
        <v>54.5</v>
      </c>
      <c r="D105" s="15">
        <v>8</v>
      </c>
      <c r="E105" s="15"/>
      <c r="F105" s="15">
        <v>4</v>
      </c>
      <c r="G105" s="15"/>
      <c r="H105" s="15"/>
      <c r="I105" s="15"/>
      <c r="J105" s="15"/>
      <c r="K105" s="15"/>
      <c r="L105" s="10">
        <f t="shared" si="5"/>
        <v>12</v>
      </c>
      <c r="M105" s="15">
        <v>8</v>
      </c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>
        <v>0.5</v>
      </c>
      <c r="BO105" s="15">
        <v>0.25</v>
      </c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>
        <v>2</v>
      </c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>
        <v>0.25</v>
      </c>
      <c r="CT105" s="15"/>
      <c r="CU105" s="15"/>
      <c r="CV105" s="15"/>
      <c r="CW105" s="15"/>
      <c r="CX105" s="15"/>
      <c r="CY105" s="15">
        <v>0.25</v>
      </c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>
        <v>0.25</v>
      </c>
      <c r="DM105" s="15"/>
      <c r="DN105" s="15"/>
      <c r="DO105" s="15"/>
      <c r="DP105" s="15"/>
      <c r="DQ105" s="15"/>
      <c r="DR105" s="15">
        <f t="shared" si="10"/>
        <v>3.5</v>
      </c>
      <c r="DS105" s="9">
        <f t="shared" si="6"/>
        <v>11.5</v>
      </c>
    </row>
    <row r="106" spans="1:123">
      <c r="A106" s="7">
        <v>2013213009</v>
      </c>
      <c r="B106" s="7" t="s">
        <v>257</v>
      </c>
      <c r="C106" s="7">
        <v>48.5</v>
      </c>
      <c r="D106" s="15">
        <v>8</v>
      </c>
      <c r="E106" s="15">
        <v>6</v>
      </c>
      <c r="F106" s="15"/>
      <c r="G106" s="15"/>
      <c r="H106" s="15"/>
      <c r="I106" s="15"/>
      <c r="J106" s="15"/>
      <c r="K106" s="15"/>
      <c r="L106" s="10">
        <f t="shared" si="5"/>
        <v>14</v>
      </c>
      <c r="M106" s="15">
        <v>8</v>
      </c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>
        <v>0.25</v>
      </c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>
        <f t="shared" si="10"/>
        <v>0.25</v>
      </c>
      <c r="DS106" s="9">
        <f t="shared" si="6"/>
        <v>8.25</v>
      </c>
    </row>
    <row r="107" spans="1:123">
      <c r="A107" s="7">
        <v>2013213010</v>
      </c>
      <c r="B107" s="7" t="s">
        <v>258</v>
      </c>
      <c r="C107" s="7">
        <v>48.5</v>
      </c>
      <c r="D107" s="15">
        <v>8</v>
      </c>
      <c r="E107" s="15"/>
      <c r="F107" s="15"/>
      <c r="G107" s="15"/>
      <c r="H107" s="15"/>
      <c r="I107" s="15"/>
      <c r="J107" s="15"/>
      <c r="K107" s="15"/>
      <c r="L107" s="10">
        <f t="shared" si="5"/>
        <v>8</v>
      </c>
      <c r="M107" s="15">
        <v>8</v>
      </c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>
        <v>0.25</v>
      </c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>
        <v>0.5</v>
      </c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>
        <f t="shared" si="10"/>
        <v>0.75</v>
      </c>
      <c r="DS107" s="9">
        <f t="shared" si="6"/>
        <v>8.75</v>
      </c>
    </row>
    <row r="108" spans="1:123">
      <c r="A108" s="7">
        <v>2013213011</v>
      </c>
      <c r="B108" s="7" t="s">
        <v>292</v>
      </c>
      <c r="C108" s="7">
        <v>51.5</v>
      </c>
      <c r="D108" s="15">
        <v>8</v>
      </c>
      <c r="E108" s="15"/>
      <c r="F108" s="15">
        <v>7.5</v>
      </c>
      <c r="G108" s="15"/>
      <c r="H108" s="15"/>
      <c r="I108" s="15"/>
      <c r="J108" s="15"/>
      <c r="K108" s="15"/>
      <c r="L108" s="10">
        <f t="shared" si="5"/>
        <v>15.5</v>
      </c>
      <c r="M108" s="15">
        <v>8</v>
      </c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>
        <v>0.25</v>
      </c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>
        <v>0.5</v>
      </c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>
        <f t="shared" si="10"/>
        <v>0.75</v>
      </c>
      <c r="DS108" s="9">
        <f t="shared" si="6"/>
        <v>8.75</v>
      </c>
    </row>
    <row r="109" spans="1:123">
      <c r="A109" s="7">
        <v>2013213012</v>
      </c>
      <c r="B109" s="7" t="s">
        <v>293</v>
      </c>
      <c r="C109" s="7">
        <v>54.5</v>
      </c>
      <c r="D109" s="15">
        <v>8</v>
      </c>
      <c r="E109" s="15"/>
      <c r="F109" s="15"/>
      <c r="G109" s="15">
        <v>8.9</v>
      </c>
      <c r="H109" s="15"/>
      <c r="I109" s="15"/>
      <c r="J109" s="15"/>
      <c r="K109" s="15"/>
      <c r="L109" s="10">
        <f t="shared" si="5"/>
        <v>16.899999999999999</v>
      </c>
      <c r="M109" s="15">
        <v>8</v>
      </c>
      <c r="N109" s="15">
        <v>0.25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>
        <v>0.25</v>
      </c>
      <c r="AF109" s="15"/>
      <c r="AG109" s="15"/>
      <c r="AH109" s="15"/>
      <c r="AI109" s="15"/>
      <c r="AJ109" s="15"/>
      <c r="AK109" s="15"/>
      <c r="AL109" s="15"/>
      <c r="AM109" s="15"/>
      <c r="AN109" s="15"/>
      <c r="AO109" s="15">
        <v>0.25</v>
      </c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>
        <v>0.25</v>
      </c>
      <c r="BA109" s="15"/>
      <c r="BB109" s="15"/>
      <c r="BC109" s="15">
        <v>0.25</v>
      </c>
      <c r="BD109" s="15"/>
      <c r="BE109" s="15"/>
      <c r="BF109" s="15">
        <v>0.25</v>
      </c>
      <c r="BG109" s="15"/>
      <c r="BH109" s="15"/>
      <c r="BI109" s="15"/>
      <c r="BJ109" s="15"/>
      <c r="BK109" s="15"/>
      <c r="BL109" s="15"/>
      <c r="BM109" s="15"/>
      <c r="BN109" s="15">
        <v>0.5</v>
      </c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>
        <v>0.25</v>
      </c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>
        <f t="shared" si="10"/>
        <v>2.25</v>
      </c>
      <c r="DS109" s="9">
        <f t="shared" si="6"/>
        <v>10.25</v>
      </c>
    </row>
    <row r="110" spans="1:123">
      <c r="A110" s="7">
        <v>2013213013</v>
      </c>
      <c r="B110" s="7" t="s">
        <v>294</v>
      </c>
      <c r="C110" s="7">
        <v>51.5</v>
      </c>
      <c r="D110" s="15">
        <v>8</v>
      </c>
      <c r="E110" s="15"/>
      <c r="F110" s="15"/>
      <c r="G110" s="15"/>
      <c r="H110" s="15"/>
      <c r="I110" s="15"/>
      <c r="J110" s="15"/>
      <c r="K110" s="15"/>
      <c r="L110" s="10">
        <f t="shared" si="5"/>
        <v>8</v>
      </c>
      <c r="M110" s="15">
        <v>8</v>
      </c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9">
        <f t="shared" si="6"/>
        <v>8</v>
      </c>
    </row>
    <row r="111" spans="1:123">
      <c r="A111" s="7">
        <v>2013213014</v>
      </c>
      <c r="B111" s="7" t="s">
        <v>295</v>
      </c>
      <c r="C111" s="7">
        <v>48.5</v>
      </c>
      <c r="D111" s="15">
        <v>8</v>
      </c>
      <c r="E111" s="15"/>
      <c r="F111" s="15"/>
      <c r="G111" s="15"/>
      <c r="H111" s="15"/>
      <c r="I111" s="15"/>
      <c r="J111" s="15"/>
      <c r="K111" s="15"/>
      <c r="L111" s="10">
        <f t="shared" si="5"/>
        <v>8</v>
      </c>
      <c r="M111" s="15">
        <v>8</v>
      </c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>
        <v>0.25</v>
      </c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>
        <v>0.5</v>
      </c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>
        <f>SUM(N111:DQ111)</f>
        <v>0.75</v>
      </c>
      <c r="DS111" s="9">
        <f t="shared" si="6"/>
        <v>8.75</v>
      </c>
    </row>
    <row r="112" spans="1:123">
      <c r="A112" s="7">
        <v>2013213015</v>
      </c>
      <c r="B112" s="7" t="s">
        <v>296</v>
      </c>
      <c r="C112" s="7">
        <v>51.5</v>
      </c>
      <c r="D112" s="15">
        <v>8</v>
      </c>
      <c r="E112" s="15"/>
      <c r="F112" s="15"/>
      <c r="G112" s="15"/>
      <c r="H112" s="15"/>
      <c r="I112" s="15"/>
      <c r="J112" s="15"/>
      <c r="K112" s="15"/>
      <c r="L112" s="10">
        <f t="shared" si="5"/>
        <v>8</v>
      </c>
      <c r="M112" s="15">
        <v>8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>
        <v>0.25</v>
      </c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>
        <v>0.25</v>
      </c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>
        <v>0.25</v>
      </c>
      <c r="DP112" s="15"/>
      <c r="DQ112" s="15"/>
      <c r="DR112" s="15">
        <f>SUM(N112:DQ112)</f>
        <v>0.75</v>
      </c>
      <c r="DS112" s="9">
        <f t="shared" si="6"/>
        <v>8.75</v>
      </c>
    </row>
    <row r="113" spans="1:123">
      <c r="A113" s="7">
        <v>2013213016</v>
      </c>
      <c r="B113" s="7" t="s">
        <v>297</v>
      </c>
      <c r="C113" s="7">
        <v>51.5</v>
      </c>
      <c r="D113" s="15">
        <v>8</v>
      </c>
      <c r="E113" s="15"/>
      <c r="F113" s="15"/>
      <c r="G113" s="15">
        <v>5.71</v>
      </c>
      <c r="H113" s="15"/>
      <c r="I113" s="15"/>
      <c r="J113" s="15"/>
      <c r="K113" s="15"/>
      <c r="L113" s="10">
        <f t="shared" si="5"/>
        <v>13.71</v>
      </c>
      <c r="M113" s="15">
        <v>8</v>
      </c>
      <c r="N113" s="15">
        <v>0.25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>
        <v>0.25</v>
      </c>
      <c r="AF113" s="15"/>
      <c r="AG113" s="15"/>
      <c r="AH113" s="15"/>
      <c r="AI113" s="15"/>
      <c r="AJ113" s="15"/>
      <c r="AK113" s="15"/>
      <c r="AL113" s="15"/>
      <c r="AM113" s="15"/>
      <c r="AN113" s="15"/>
      <c r="AO113" s="15">
        <v>0.25</v>
      </c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>
        <v>0.25</v>
      </c>
      <c r="BD113" s="15"/>
      <c r="BE113" s="15"/>
      <c r="BF113" s="15">
        <v>0.25</v>
      </c>
      <c r="BG113" s="15"/>
      <c r="BH113" s="15"/>
      <c r="BI113" s="15"/>
      <c r="BJ113" s="15"/>
      <c r="BK113" s="15"/>
      <c r="BL113" s="15"/>
      <c r="BM113" s="15"/>
      <c r="BN113" s="15">
        <v>2</v>
      </c>
      <c r="BO113" s="15">
        <v>0.25</v>
      </c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>
        <v>0.5</v>
      </c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>
        <f>SUM(N113:DQ113)</f>
        <v>4</v>
      </c>
      <c r="DS113" s="9">
        <f t="shared" si="6"/>
        <v>12</v>
      </c>
    </row>
    <row r="114" spans="1:123">
      <c r="A114" s="7">
        <v>2013213017</v>
      </c>
      <c r="B114" s="7" t="s">
        <v>298</v>
      </c>
      <c r="C114" s="7">
        <v>48.5</v>
      </c>
      <c r="D114" s="15">
        <v>8</v>
      </c>
      <c r="E114" s="15"/>
      <c r="F114" s="15"/>
      <c r="G114" s="15"/>
      <c r="H114" s="15"/>
      <c r="I114" s="15"/>
      <c r="J114" s="15"/>
      <c r="K114" s="15"/>
      <c r="L114" s="10">
        <f t="shared" si="5"/>
        <v>8</v>
      </c>
      <c r="M114" s="15">
        <v>8</v>
      </c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9">
        <f t="shared" si="6"/>
        <v>8</v>
      </c>
    </row>
    <row r="115" spans="1:123">
      <c r="A115" s="7">
        <v>2013213018</v>
      </c>
      <c r="B115" s="7" t="s">
        <v>299</v>
      </c>
      <c r="C115" s="7">
        <v>48.5</v>
      </c>
      <c r="D115" s="15">
        <v>8</v>
      </c>
      <c r="E115" s="15">
        <v>7</v>
      </c>
      <c r="F115" s="15">
        <v>5</v>
      </c>
      <c r="G115" s="15"/>
      <c r="H115" s="15"/>
      <c r="I115" s="15"/>
      <c r="J115" s="15"/>
      <c r="K115" s="15"/>
      <c r="L115" s="10">
        <f t="shared" si="5"/>
        <v>20</v>
      </c>
      <c r="M115" s="15">
        <v>8</v>
      </c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>
        <v>0.25</v>
      </c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>
        <v>0.25</v>
      </c>
      <c r="AU115" s="15"/>
      <c r="AV115" s="15"/>
      <c r="AW115" s="15"/>
      <c r="AX115" s="15"/>
      <c r="AY115" s="15"/>
      <c r="AZ115" s="15"/>
      <c r="BA115" s="15">
        <v>1</v>
      </c>
      <c r="BB115" s="15">
        <v>1</v>
      </c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>
        <v>0.25</v>
      </c>
      <c r="CK115" s="15"/>
      <c r="CL115" s="15"/>
      <c r="CM115" s="15"/>
      <c r="CN115" s="15"/>
      <c r="CO115" s="15"/>
      <c r="CP115" s="15"/>
      <c r="CQ115" s="15"/>
      <c r="CR115" s="15"/>
      <c r="CS115" s="15">
        <v>0.25</v>
      </c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>
        <f>SUM(N115:DQ115)</f>
        <v>3</v>
      </c>
      <c r="DS115" s="9">
        <f t="shared" si="6"/>
        <v>11</v>
      </c>
    </row>
    <row r="116" spans="1:123">
      <c r="A116" s="7">
        <v>2013213019</v>
      </c>
      <c r="B116" s="7" t="s">
        <v>300</v>
      </c>
      <c r="C116" s="7">
        <v>51.5</v>
      </c>
      <c r="D116" s="15">
        <v>8</v>
      </c>
      <c r="E116" s="15"/>
      <c r="F116" s="15"/>
      <c r="G116" s="15"/>
      <c r="H116" s="15"/>
      <c r="I116" s="15"/>
      <c r="J116" s="15"/>
      <c r="K116" s="15"/>
      <c r="L116" s="10">
        <f t="shared" si="5"/>
        <v>8</v>
      </c>
      <c r="M116" s="15">
        <v>8</v>
      </c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>
        <v>0.25</v>
      </c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>
        <f>SUM(N116:DQ116)</f>
        <v>0.25</v>
      </c>
      <c r="DS116" s="9">
        <f t="shared" si="6"/>
        <v>8.25</v>
      </c>
    </row>
    <row r="117" spans="1:123">
      <c r="A117" s="7">
        <v>2013213020</v>
      </c>
      <c r="B117" s="7" t="s">
        <v>301</v>
      </c>
      <c r="C117" s="7">
        <v>51.5</v>
      </c>
      <c r="D117" s="15">
        <v>8</v>
      </c>
      <c r="E117" s="15"/>
      <c r="F117" s="15">
        <v>3</v>
      </c>
      <c r="G117" s="15"/>
      <c r="H117" s="15"/>
      <c r="I117" s="15"/>
      <c r="J117" s="15"/>
      <c r="K117" s="15"/>
      <c r="L117" s="10">
        <f t="shared" si="5"/>
        <v>11</v>
      </c>
      <c r="M117" s="15">
        <v>8</v>
      </c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>
        <v>0.25</v>
      </c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>
        <f>SUM(N117:DQ117)</f>
        <v>0.25</v>
      </c>
      <c r="DS117" s="9">
        <f t="shared" si="6"/>
        <v>8.25</v>
      </c>
    </row>
    <row r="118" spans="1:123">
      <c r="A118" s="7">
        <v>2013213021</v>
      </c>
      <c r="B118" s="7" t="s">
        <v>302</v>
      </c>
      <c r="C118" s="7">
        <v>48.5</v>
      </c>
      <c r="D118" s="15">
        <v>8</v>
      </c>
      <c r="E118" s="15"/>
      <c r="F118" s="15"/>
      <c r="G118" s="15"/>
      <c r="H118" s="15"/>
      <c r="I118" s="15"/>
      <c r="J118" s="15"/>
      <c r="K118" s="15"/>
      <c r="L118" s="10">
        <f t="shared" si="5"/>
        <v>8</v>
      </c>
      <c r="M118" s="15">
        <v>8</v>
      </c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9">
        <f t="shared" si="6"/>
        <v>8</v>
      </c>
    </row>
    <row r="119" spans="1:123">
      <c r="A119" s="7">
        <v>2013213023</v>
      </c>
      <c r="B119" s="7" t="s">
        <v>303</v>
      </c>
      <c r="C119" s="7">
        <v>51.5</v>
      </c>
      <c r="D119" s="15">
        <v>8</v>
      </c>
      <c r="E119" s="15"/>
      <c r="F119" s="15">
        <v>8</v>
      </c>
      <c r="G119" s="15"/>
      <c r="H119" s="15"/>
      <c r="I119" s="15"/>
      <c r="J119" s="15"/>
      <c r="K119" s="15"/>
      <c r="L119" s="10">
        <f t="shared" si="5"/>
        <v>16</v>
      </c>
      <c r="M119" s="15">
        <v>8</v>
      </c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>
        <v>0.25</v>
      </c>
      <c r="Z119" s="15"/>
      <c r="AA119" s="15"/>
      <c r="AB119" s="15"/>
      <c r="AC119" s="15"/>
      <c r="AD119" s="15"/>
      <c r="AE119" s="15"/>
      <c r="AF119" s="15">
        <v>0.5</v>
      </c>
      <c r="AG119" s="15"/>
      <c r="AH119" s="15"/>
      <c r="AI119" s="15"/>
      <c r="AJ119" s="15"/>
      <c r="AK119" s="15"/>
      <c r="AL119" s="15"/>
      <c r="AM119" s="15"/>
      <c r="AN119" s="15"/>
      <c r="AO119" s="15">
        <v>0.25</v>
      </c>
      <c r="AP119" s="15"/>
      <c r="AQ119" s="15">
        <v>0.25</v>
      </c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>
        <v>0.5</v>
      </c>
      <c r="BH119" s="15"/>
      <c r="BI119" s="15"/>
      <c r="BJ119" s="15">
        <v>0.25</v>
      </c>
      <c r="BK119" s="15"/>
      <c r="BL119" s="15"/>
      <c r="BM119" s="15"/>
      <c r="BN119" s="15">
        <v>0.5</v>
      </c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>
        <v>0.75</v>
      </c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>
        <f t="shared" ref="DR119:DR134" si="11">SUM(N119:DQ119)</f>
        <v>3.25</v>
      </c>
      <c r="DS119" s="9">
        <f t="shared" si="6"/>
        <v>11.25</v>
      </c>
    </row>
    <row r="120" spans="1:123">
      <c r="A120" s="7">
        <v>2013213024</v>
      </c>
      <c r="B120" s="7" t="s">
        <v>304</v>
      </c>
      <c r="C120" s="7">
        <v>51.5</v>
      </c>
      <c r="D120" s="15">
        <v>8</v>
      </c>
      <c r="E120" s="15"/>
      <c r="F120" s="15"/>
      <c r="G120" s="15"/>
      <c r="H120" s="15"/>
      <c r="I120" s="15"/>
      <c r="J120" s="15"/>
      <c r="K120" s="15"/>
      <c r="L120" s="10">
        <f t="shared" si="5"/>
        <v>8</v>
      </c>
      <c r="M120" s="15">
        <v>8</v>
      </c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>
        <v>0.25</v>
      </c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>
        <v>0.5</v>
      </c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>
        <f t="shared" si="11"/>
        <v>0.75</v>
      </c>
      <c r="DS120" s="9">
        <f t="shared" si="6"/>
        <v>8.75</v>
      </c>
    </row>
    <row r="121" spans="1:123">
      <c r="A121" s="7">
        <v>2013213025</v>
      </c>
      <c r="B121" s="7" t="s">
        <v>305</v>
      </c>
      <c r="C121" s="7">
        <v>51.5</v>
      </c>
      <c r="D121" s="15">
        <v>8</v>
      </c>
      <c r="E121" s="15"/>
      <c r="F121" s="15"/>
      <c r="G121" s="15"/>
      <c r="H121" s="15"/>
      <c r="I121" s="15"/>
      <c r="J121" s="15"/>
      <c r="K121" s="15"/>
      <c r="L121" s="10">
        <f t="shared" si="5"/>
        <v>8</v>
      </c>
      <c r="M121" s="15">
        <v>8</v>
      </c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>
        <v>1</v>
      </c>
      <c r="BB121" s="15">
        <v>1</v>
      </c>
      <c r="BC121" s="15">
        <v>0.25</v>
      </c>
      <c r="BD121" s="15"/>
      <c r="BE121" s="15">
        <v>4</v>
      </c>
      <c r="BF121" s="15"/>
      <c r="BG121" s="15"/>
      <c r="BH121" s="15"/>
      <c r="BI121" s="15"/>
      <c r="BJ121" s="15"/>
      <c r="BK121" s="15"/>
      <c r="BL121" s="15"/>
      <c r="BM121" s="15"/>
      <c r="BN121" s="15">
        <v>0.5</v>
      </c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>
        <v>0.25</v>
      </c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>
        <f t="shared" si="11"/>
        <v>7</v>
      </c>
      <c r="DS121" s="9">
        <f t="shared" si="6"/>
        <v>15</v>
      </c>
    </row>
    <row r="122" spans="1:123">
      <c r="A122" s="7">
        <v>2013213026</v>
      </c>
      <c r="B122" s="7" t="s">
        <v>306</v>
      </c>
      <c r="C122" s="7">
        <v>54.5</v>
      </c>
      <c r="D122" s="15">
        <v>8</v>
      </c>
      <c r="E122" s="15"/>
      <c r="F122" s="15"/>
      <c r="G122" s="15">
        <v>5.9</v>
      </c>
      <c r="H122" s="15"/>
      <c r="I122" s="15"/>
      <c r="J122" s="15"/>
      <c r="K122" s="15"/>
      <c r="L122" s="10">
        <f t="shared" si="5"/>
        <v>13.9</v>
      </c>
      <c r="M122" s="15">
        <v>8</v>
      </c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>
        <v>0.25</v>
      </c>
      <c r="AF122" s="15"/>
      <c r="AG122" s="15"/>
      <c r="AH122" s="15"/>
      <c r="AI122" s="15"/>
      <c r="AJ122" s="15"/>
      <c r="AK122" s="15"/>
      <c r="AL122" s="15"/>
      <c r="AM122" s="15"/>
      <c r="AN122" s="15"/>
      <c r="AO122" s="15">
        <v>0.25</v>
      </c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>
        <v>0.5</v>
      </c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>
        <v>0.25</v>
      </c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>
        <v>0.25</v>
      </c>
      <c r="DN122" s="15"/>
      <c r="DO122" s="15"/>
      <c r="DP122" s="15"/>
      <c r="DQ122" s="15"/>
      <c r="DR122" s="15">
        <f t="shared" si="11"/>
        <v>1.5</v>
      </c>
      <c r="DS122" s="9">
        <f t="shared" si="6"/>
        <v>9.5</v>
      </c>
    </row>
    <row r="123" spans="1:123">
      <c r="A123" s="7">
        <v>2013213027</v>
      </c>
      <c r="B123" s="7" t="s">
        <v>307</v>
      </c>
      <c r="C123" s="7">
        <v>51.5</v>
      </c>
      <c r="D123" s="15">
        <v>8</v>
      </c>
      <c r="E123" s="15"/>
      <c r="F123" s="15"/>
      <c r="G123" s="15"/>
      <c r="H123" s="15"/>
      <c r="I123" s="15"/>
      <c r="J123" s="15"/>
      <c r="K123" s="15"/>
      <c r="L123" s="10">
        <f t="shared" si="5"/>
        <v>8</v>
      </c>
      <c r="M123" s="15">
        <v>8</v>
      </c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>
        <v>0.25</v>
      </c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>
        <v>0.5</v>
      </c>
      <c r="BO123" s="15">
        <v>0.25</v>
      </c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>
        <v>0.25</v>
      </c>
      <c r="CT123" s="15"/>
      <c r="CU123" s="15"/>
      <c r="CV123" s="15"/>
      <c r="CW123" s="15"/>
      <c r="CX123" s="15"/>
      <c r="CY123" s="15"/>
      <c r="CZ123" s="15"/>
      <c r="DA123" s="15"/>
      <c r="DB123" s="15">
        <v>0.25</v>
      </c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>
        <f t="shared" si="11"/>
        <v>1.5</v>
      </c>
      <c r="DS123" s="9">
        <f t="shared" si="6"/>
        <v>9.5</v>
      </c>
    </row>
    <row r="124" spans="1:123">
      <c r="A124" s="7">
        <v>2013213028</v>
      </c>
      <c r="B124" s="7" t="s">
        <v>308</v>
      </c>
      <c r="C124" s="7">
        <v>54.5</v>
      </c>
      <c r="D124" s="15">
        <v>8</v>
      </c>
      <c r="E124" s="15"/>
      <c r="F124" s="15"/>
      <c r="G124" s="15"/>
      <c r="H124" s="15"/>
      <c r="I124" s="15"/>
      <c r="J124" s="15"/>
      <c r="K124" s="15"/>
      <c r="L124" s="10">
        <f t="shared" si="5"/>
        <v>8</v>
      </c>
      <c r="M124" s="15">
        <v>8</v>
      </c>
      <c r="N124" s="15"/>
      <c r="O124" s="15"/>
      <c r="P124" s="15"/>
      <c r="Q124" s="15"/>
      <c r="R124" s="15">
        <v>0.25</v>
      </c>
      <c r="S124" s="15"/>
      <c r="T124" s="15"/>
      <c r="U124" s="15"/>
      <c r="V124" s="15"/>
      <c r="W124" s="15"/>
      <c r="X124" s="15"/>
      <c r="Y124" s="15"/>
      <c r="Z124" s="15">
        <v>0.25</v>
      </c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>
        <v>2</v>
      </c>
      <c r="BM124" s="15"/>
      <c r="BN124" s="15">
        <v>0.5</v>
      </c>
      <c r="BO124" s="15"/>
      <c r="BP124" s="15"/>
      <c r="BQ124" s="15"/>
      <c r="BR124" s="15"/>
      <c r="BS124" s="15"/>
      <c r="BT124" s="15"/>
      <c r="BU124" s="15">
        <v>2</v>
      </c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>
        <v>0.25</v>
      </c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>
        <f t="shared" si="11"/>
        <v>5.25</v>
      </c>
      <c r="DS124" s="9">
        <f t="shared" si="6"/>
        <v>13.25</v>
      </c>
    </row>
    <row r="125" spans="1:123">
      <c r="A125" s="7">
        <v>2013213029</v>
      </c>
      <c r="B125" s="7" t="s">
        <v>309</v>
      </c>
      <c r="C125" s="7">
        <v>54.5</v>
      </c>
      <c r="D125" s="15">
        <v>8</v>
      </c>
      <c r="E125" s="15"/>
      <c r="F125" s="15"/>
      <c r="G125" s="15"/>
      <c r="H125" s="15"/>
      <c r="I125" s="15"/>
      <c r="J125" s="15"/>
      <c r="K125" s="15"/>
      <c r="L125" s="10">
        <f t="shared" si="5"/>
        <v>8</v>
      </c>
      <c r="M125" s="15">
        <v>8</v>
      </c>
      <c r="N125" s="15"/>
      <c r="O125" s="15"/>
      <c r="P125" s="15"/>
      <c r="Q125" s="15"/>
      <c r="R125" s="15">
        <v>0.25</v>
      </c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>
        <v>0.5</v>
      </c>
      <c r="BO125" s="15">
        <v>0.25</v>
      </c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>
        <v>0.25</v>
      </c>
      <c r="DA125" s="15"/>
      <c r="DB125" s="15">
        <v>0.25</v>
      </c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>
        <v>1.5</v>
      </c>
      <c r="DP125" s="15"/>
      <c r="DQ125" s="15"/>
      <c r="DR125" s="15">
        <f t="shared" si="11"/>
        <v>3</v>
      </c>
      <c r="DS125" s="9">
        <f t="shared" si="6"/>
        <v>11</v>
      </c>
    </row>
    <row r="126" spans="1:123">
      <c r="A126" s="7">
        <v>2013213030</v>
      </c>
      <c r="B126" s="7" t="s">
        <v>310</v>
      </c>
      <c r="C126" s="7">
        <v>51.5</v>
      </c>
      <c r="D126" s="15">
        <v>8</v>
      </c>
      <c r="E126" s="15"/>
      <c r="F126" s="15"/>
      <c r="G126" s="15"/>
      <c r="H126" s="15"/>
      <c r="I126" s="15"/>
      <c r="J126" s="15"/>
      <c r="K126" s="15"/>
      <c r="L126" s="10">
        <f t="shared" si="5"/>
        <v>8</v>
      </c>
      <c r="M126" s="15">
        <v>8</v>
      </c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>
        <v>0.5</v>
      </c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>
        <f t="shared" si="11"/>
        <v>0.5</v>
      </c>
      <c r="DS126" s="9">
        <f t="shared" si="6"/>
        <v>8.5</v>
      </c>
    </row>
    <row r="127" spans="1:123">
      <c r="A127" s="7">
        <v>2013213031</v>
      </c>
      <c r="B127" s="7" t="s">
        <v>311</v>
      </c>
      <c r="C127" s="7">
        <v>51.5</v>
      </c>
      <c r="D127" s="15">
        <v>8</v>
      </c>
      <c r="E127" s="15"/>
      <c r="F127" s="15"/>
      <c r="G127" s="15"/>
      <c r="H127" s="15"/>
      <c r="I127" s="15"/>
      <c r="J127" s="15"/>
      <c r="K127" s="15">
        <v>14</v>
      </c>
      <c r="L127" s="10">
        <f t="shared" si="5"/>
        <v>20</v>
      </c>
      <c r="M127" s="15">
        <v>8</v>
      </c>
      <c r="N127" s="15"/>
      <c r="O127" s="15"/>
      <c r="P127" s="15"/>
      <c r="Q127" s="15">
        <v>0.25</v>
      </c>
      <c r="R127" s="15">
        <v>0.25</v>
      </c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>
        <v>0.25</v>
      </c>
      <c r="AF127" s="15"/>
      <c r="AG127" s="15"/>
      <c r="AH127" s="15"/>
      <c r="AI127" s="15"/>
      <c r="AJ127" s="15"/>
      <c r="AK127" s="15"/>
      <c r="AL127" s="15"/>
      <c r="AM127" s="15"/>
      <c r="AN127" s="15"/>
      <c r="AO127" s="15">
        <v>0.25</v>
      </c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>
        <v>0.5</v>
      </c>
      <c r="BH127" s="15"/>
      <c r="BI127" s="15"/>
      <c r="BJ127" s="15"/>
      <c r="BK127" s="15"/>
      <c r="BL127" s="15"/>
      <c r="BM127" s="15"/>
      <c r="BN127" s="15">
        <v>0.5</v>
      </c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>
        <v>0.25</v>
      </c>
      <c r="CQ127" s="15"/>
      <c r="CR127" s="15"/>
      <c r="CS127" s="15">
        <v>0.25</v>
      </c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>
        <v>0.25</v>
      </c>
      <c r="DN127" s="15"/>
      <c r="DO127" s="15"/>
      <c r="DP127" s="15"/>
      <c r="DQ127" s="15"/>
      <c r="DR127" s="15">
        <f t="shared" si="11"/>
        <v>2.75</v>
      </c>
      <c r="DS127" s="9">
        <f t="shared" si="6"/>
        <v>10.75</v>
      </c>
    </row>
    <row r="128" spans="1:123">
      <c r="A128" s="7">
        <v>2013213032</v>
      </c>
      <c r="B128" s="7" t="s">
        <v>312</v>
      </c>
      <c r="C128" s="7">
        <v>55</v>
      </c>
      <c r="D128" s="15">
        <v>8</v>
      </c>
      <c r="E128" s="15"/>
      <c r="F128" s="15">
        <v>9</v>
      </c>
      <c r="G128" s="15"/>
      <c r="H128" s="15"/>
      <c r="I128" s="15"/>
      <c r="J128" s="15"/>
      <c r="K128" s="15">
        <v>0.25</v>
      </c>
      <c r="L128" s="10">
        <f t="shared" si="5"/>
        <v>17.25</v>
      </c>
      <c r="M128" s="15">
        <v>8</v>
      </c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>
        <v>0.25</v>
      </c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>
        <v>0.5</v>
      </c>
      <c r="BH128" s="15"/>
      <c r="BI128" s="15"/>
      <c r="BJ128" s="15"/>
      <c r="BK128" s="15"/>
      <c r="BL128" s="15"/>
      <c r="BM128" s="15"/>
      <c r="BN128" s="15">
        <v>0.5</v>
      </c>
      <c r="BO128" s="15"/>
      <c r="BP128" s="15"/>
      <c r="BQ128" s="15"/>
      <c r="BR128" s="15"/>
      <c r="BS128" s="15"/>
      <c r="BT128" s="15"/>
      <c r="BU128" s="15">
        <v>2</v>
      </c>
      <c r="BV128" s="15">
        <v>2</v>
      </c>
      <c r="BW128" s="15">
        <v>0.25</v>
      </c>
      <c r="BX128" s="15"/>
      <c r="BY128" s="15"/>
      <c r="BZ128" s="15"/>
      <c r="CA128" s="15"/>
      <c r="CB128" s="15">
        <v>2</v>
      </c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>
        <v>0.25</v>
      </c>
      <c r="CT128" s="15"/>
      <c r="CU128" s="15"/>
      <c r="CV128" s="15"/>
      <c r="CW128" s="15"/>
      <c r="CX128" s="15">
        <v>0.75</v>
      </c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>
        <f t="shared" si="11"/>
        <v>8.5</v>
      </c>
      <c r="DS128" s="9">
        <f t="shared" si="6"/>
        <v>16.5</v>
      </c>
    </row>
    <row r="129" spans="1:123">
      <c r="A129" s="7">
        <v>2013213033</v>
      </c>
      <c r="B129" s="7" t="s">
        <v>313</v>
      </c>
      <c r="C129" s="7">
        <v>54.5</v>
      </c>
      <c r="D129" s="15">
        <v>8</v>
      </c>
      <c r="E129" s="15"/>
      <c r="F129" s="15"/>
      <c r="G129" s="15"/>
      <c r="H129" s="15"/>
      <c r="I129" s="15"/>
      <c r="J129" s="15"/>
      <c r="K129" s="15"/>
      <c r="L129" s="10">
        <f t="shared" si="5"/>
        <v>8</v>
      </c>
      <c r="M129" s="15">
        <v>8</v>
      </c>
      <c r="N129" s="15"/>
      <c r="O129" s="15"/>
      <c r="P129" s="15"/>
      <c r="Q129" s="15"/>
      <c r="R129" s="15">
        <v>0.25</v>
      </c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>
        <v>0.5</v>
      </c>
      <c r="BO129" s="15"/>
      <c r="BP129" s="15"/>
      <c r="BQ129" s="15"/>
      <c r="BR129" s="15"/>
      <c r="BS129" s="15"/>
      <c r="BT129" s="15"/>
      <c r="BU129" s="15">
        <v>2</v>
      </c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>
        <f t="shared" si="11"/>
        <v>2.75</v>
      </c>
      <c r="DS129" s="9">
        <f t="shared" si="6"/>
        <v>10.75</v>
      </c>
    </row>
    <row r="130" spans="1:123">
      <c r="A130" s="7">
        <v>2013213034</v>
      </c>
      <c r="B130" s="7" t="s">
        <v>314</v>
      </c>
      <c r="C130" s="7">
        <v>51.5</v>
      </c>
      <c r="D130" s="15">
        <v>8</v>
      </c>
      <c r="E130" s="15"/>
      <c r="F130" s="15"/>
      <c r="G130" s="15"/>
      <c r="H130" s="15"/>
      <c r="I130" s="15"/>
      <c r="J130" s="15"/>
      <c r="K130" s="15"/>
      <c r="L130" s="10">
        <f t="shared" si="5"/>
        <v>8</v>
      </c>
      <c r="M130" s="15">
        <v>8</v>
      </c>
      <c r="N130" s="15"/>
      <c r="O130" s="15">
        <v>2</v>
      </c>
      <c r="P130" s="15"/>
      <c r="Q130" s="15"/>
      <c r="R130" s="15">
        <v>0.25</v>
      </c>
      <c r="S130" s="15"/>
      <c r="T130" s="15"/>
      <c r="U130" s="15"/>
      <c r="V130" s="15"/>
      <c r="W130" s="15"/>
      <c r="X130" s="15">
        <v>0.25</v>
      </c>
      <c r="Y130" s="15"/>
      <c r="Z130" s="15"/>
      <c r="AA130" s="15"/>
      <c r="AB130" s="15"/>
      <c r="AC130" s="15"/>
      <c r="AD130" s="15"/>
      <c r="AE130" s="15">
        <v>0.25</v>
      </c>
      <c r="AF130" s="15"/>
      <c r="AG130" s="15"/>
      <c r="AH130" s="15"/>
      <c r="AI130" s="15"/>
      <c r="AJ130" s="15"/>
      <c r="AK130" s="15"/>
      <c r="AL130" s="15"/>
      <c r="AM130" s="15"/>
      <c r="AN130" s="15"/>
      <c r="AO130" s="15">
        <v>0.25</v>
      </c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>
        <v>0.5</v>
      </c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>
        <v>0.25</v>
      </c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>
        <v>0.25</v>
      </c>
      <c r="DN130" s="15"/>
      <c r="DO130" s="15"/>
      <c r="DP130" s="15"/>
      <c r="DQ130" s="15"/>
      <c r="DR130" s="15">
        <f t="shared" si="11"/>
        <v>4</v>
      </c>
      <c r="DS130" s="9">
        <f t="shared" si="6"/>
        <v>12</v>
      </c>
    </row>
    <row r="131" spans="1:123">
      <c r="A131" s="7">
        <v>2013213035</v>
      </c>
      <c r="B131" s="7" t="s">
        <v>315</v>
      </c>
      <c r="C131" s="7">
        <v>54.5</v>
      </c>
      <c r="D131" s="15">
        <v>8</v>
      </c>
      <c r="E131" s="15"/>
      <c r="F131" s="15">
        <v>5</v>
      </c>
      <c r="G131" s="15"/>
      <c r="H131" s="15"/>
      <c r="I131" s="15"/>
      <c r="J131" s="15"/>
      <c r="K131" s="15"/>
      <c r="L131" s="10">
        <f t="shared" si="5"/>
        <v>13</v>
      </c>
      <c r="M131" s="15">
        <v>8</v>
      </c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>
        <v>0.25</v>
      </c>
      <c r="AF131" s="15"/>
      <c r="AG131" s="15"/>
      <c r="AH131" s="15"/>
      <c r="AI131" s="15"/>
      <c r="AJ131" s="15"/>
      <c r="AK131" s="15"/>
      <c r="AL131" s="15"/>
      <c r="AM131" s="15"/>
      <c r="AN131" s="15"/>
      <c r="AO131" s="15">
        <v>0.25</v>
      </c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>
        <v>0.5</v>
      </c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>
        <v>0.25</v>
      </c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>
        <v>0.25</v>
      </c>
      <c r="DN131" s="15"/>
      <c r="DO131" s="15"/>
      <c r="DP131" s="15"/>
      <c r="DQ131" s="15"/>
      <c r="DR131" s="15">
        <f t="shared" si="11"/>
        <v>1.5</v>
      </c>
      <c r="DS131" s="9">
        <f t="shared" si="6"/>
        <v>9.5</v>
      </c>
    </row>
    <row r="132" spans="1:123">
      <c r="A132" s="7">
        <v>2013213036</v>
      </c>
      <c r="B132" s="7" t="s">
        <v>316</v>
      </c>
      <c r="C132" s="7">
        <v>54.5</v>
      </c>
      <c r="D132" s="15">
        <v>8</v>
      </c>
      <c r="E132" s="15"/>
      <c r="F132" s="15"/>
      <c r="G132" s="15">
        <v>5.74</v>
      </c>
      <c r="H132" s="15"/>
      <c r="I132" s="15"/>
      <c r="J132" s="15"/>
      <c r="K132" s="15"/>
      <c r="L132" s="10">
        <f t="shared" ref="L132:L195" si="12">IF(SUM(D132:K132)&gt;20,20,SUM(D132:K132))</f>
        <v>13.74</v>
      </c>
      <c r="M132" s="15">
        <v>8</v>
      </c>
      <c r="N132" s="15"/>
      <c r="O132" s="15"/>
      <c r="P132" s="15"/>
      <c r="Q132" s="15"/>
      <c r="R132" s="15">
        <v>0.25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>
        <v>0.5</v>
      </c>
      <c r="BH132" s="15"/>
      <c r="BI132" s="15"/>
      <c r="BJ132" s="15"/>
      <c r="BK132" s="15"/>
      <c r="BL132" s="15"/>
      <c r="BM132" s="15"/>
      <c r="BN132" s="15">
        <v>0.5</v>
      </c>
      <c r="BO132" s="15">
        <v>0.25</v>
      </c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>
        <v>0.25</v>
      </c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>
        <f t="shared" si="11"/>
        <v>1.75</v>
      </c>
      <c r="DS132" s="9">
        <f t="shared" ref="DS132:DS195" si="13">IF(SUM(M132:DQ132)&gt;20,20,SUM(M132:DQ132))</f>
        <v>9.75</v>
      </c>
    </row>
    <row r="133" spans="1:123">
      <c r="A133" s="7">
        <v>2013213037</v>
      </c>
      <c r="B133" s="7" t="s">
        <v>317</v>
      </c>
      <c r="C133" s="7">
        <v>54.5</v>
      </c>
      <c r="D133" s="15">
        <v>8</v>
      </c>
      <c r="E133" s="15"/>
      <c r="F133" s="15"/>
      <c r="G133" s="15">
        <v>8.39</v>
      </c>
      <c r="H133" s="15"/>
      <c r="I133" s="15"/>
      <c r="J133" s="15"/>
      <c r="K133" s="15"/>
      <c r="L133" s="10">
        <f t="shared" si="12"/>
        <v>16.39</v>
      </c>
      <c r="M133" s="15">
        <v>8</v>
      </c>
      <c r="N133" s="15"/>
      <c r="O133" s="15"/>
      <c r="P133" s="15"/>
      <c r="Q133" s="15"/>
      <c r="R133" s="15">
        <v>0.25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>
        <v>0.25</v>
      </c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>
        <v>0.25</v>
      </c>
      <c r="BJ133" s="15">
        <v>0.5</v>
      </c>
      <c r="BK133" s="15"/>
      <c r="BL133" s="15"/>
      <c r="BM133" s="15"/>
      <c r="BN133" s="15">
        <v>0.5</v>
      </c>
      <c r="BO133" s="15">
        <v>0.25</v>
      </c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>
        <v>0.25</v>
      </c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>
        <v>0.5</v>
      </c>
      <c r="DP133" s="15"/>
      <c r="DQ133" s="15"/>
      <c r="DR133" s="15">
        <f t="shared" si="11"/>
        <v>2.75</v>
      </c>
      <c r="DS133" s="9">
        <f t="shared" si="13"/>
        <v>10.75</v>
      </c>
    </row>
    <row r="134" spans="1:123">
      <c r="A134" s="7">
        <v>2013213038</v>
      </c>
      <c r="B134" s="7" t="s">
        <v>318</v>
      </c>
      <c r="C134" s="7">
        <v>51.5</v>
      </c>
      <c r="D134" s="15">
        <v>8</v>
      </c>
      <c r="E134" s="15"/>
      <c r="F134" s="15"/>
      <c r="G134" s="15"/>
      <c r="H134" s="15"/>
      <c r="I134" s="15"/>
      <c r="J134" s="15"/>
      <c r="K134" s="15">
        <v>6</v>
      </c>
      <c r="L134" s="10">
        <f t="shared" si="12"/>
        <v>14</v>
      </c>
      <c r="M134" s="15">
        <v>8</v>
      </c>
      <c r="N134" s="15"/>
      <c r="O134" s="15">
        <v>2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>
        <v>4</v>
      </c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>
        <v>0.25</v>
      </c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>
        <f t="shared" si="11"/>
        <v>6.25</v>
      </c>
      <c r="DS134" s="9">
        <f t="shared" si="13"/>
        <v>14.25</v>
      </c>
    </row>
    <row r="135" spans="1:123">
      <c r="A135" s="7">
        <v>2013213039</v>
      </c>
      <c r="B135" s="7" t="s">
        <v>319</v>
      </c>
      <c r="C135" s="7">
        <v>51.5</v>
      </c>
      <c r="D135" s="7">
        <v>8</v>
      </c>
      <c r="E135" s="7"/>
      <c r="F135" s="7"/>
      <c r="G135" s="7"/>
      <c r="H135" s="7"/>
      <c r="I135" s="7"/>
      <c r="J135" s="7"/>
      <c r="K135" s="7"/>
      <c r="L135" s="10">
        <f t="shared" si="12"/>
        <v>8</v>
      </c>
      <c r="M135" s="7">
        <v>8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8"/>
      <c r="CN135" s="8"/>
      <c r="CO135" s="8"/>
      <c r="CP135" s="8"/>
      <c r="CQ135" s="8"/>
      <c r="CR135" s="8"/>
      <c r="CS135" s="8">
        <v>0.25</v>
      </c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7">
        <v>0.25</v>
      </c>
      <c r="DS135" s="9">
        <f t="shared" si="13"/>
        <v>8.25</v>
      </c>
    </row>
    <row r="136" spans="1:123">
      <c r="A136" s="7">
        <v>2013213041</v>
      </c>
      <c r="B136" s="7" t="s">
        <v>320</v>
      </c>
      <c r="C136" s="7">
        <v>48.5</v>
      </c>
      <c r="D136" s="7">
        <v>8</v>
      </c>
      <c r="E136" s="7">
        <v>7</v>
      </c>
      <c r="F136" s="7"/>
      <c r="G136" s="7"/>
      <c r="H136" s="7"/>
      <c r="I136" s="7"/>
      <c r="J136" s="7"/>
      <c r="K136" s="7">
        <v>3</v>
      </c>
      <c r="L136" s="10">
        <f t="shared" si="12"/>
        <v>18</v>
      </c>
      <c r="M136" s="7">
        <v>8</v>
      </c>
      <c r="N136" s="7"/>
      <c r="O136" s="7"/>
      <c r="P136" s="7"/>
      <c r="Q136" s="7">
        <v>0.25</v>
      </c>
      <c r="R136" s="7">
        <v>0.25</v>
      </c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8"/>
      <c r="CN136" s="8"/>
      <c r="CO136" s="8"/>
      <c r="CP136" s="8"/>
      <c r="CQ136" s="8"/>
      <c r="CR136" s="8"/>
      <c r="CS136" s="8">
        <v>0.25</v>
      </c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7">
        <v>0.75</v>
      </c>
      <c r="DS136" s="9">
        <f t="shared" si="13"/>
        <v>8.75</v>
      </c>
    </row>
    <row r="137" spans="1:123">
      <c r="A137" s="7">
        <v>2013213042</v>
      </c>
      <c r="B137" s="7" t="s">
        <v>321</v>
      </c>
      <c r="C137" s="7">
        <v>51.5</v>
      </c>
      <c r="D137" s="7">
        <v>8</v>
      </c>
      <c r="E137" s="7"/>
      <c r="F137" s="7"/>
      <c r="G137" s="7"/>
      <c r="H137" s="7"/>
      <c r="I137" s="7"/>
      <c r="J137" s="7"/>
      <c r="K137" s="7">
        <v>10</v>
      </c>
      <c r="L137" s="10">
        <f t="shared" si="12"/>
        <v>18</v>
      </c>
      <c r="M137" s="7">
        <v>8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>
        <v>0.25</v>
      </c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8"/>
      <c r="CN137" s="8"/>
      <c r="CO137" s="8"/>
      <c r="CP137" s="8"/>
      <c r="CQ137" s="8"/>
      <c r="CR137" s="8"/>
      <c r="CS137" s="8">
        <v>0.25</v>
      </c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7">
        <v>0.75</v>
      </c>
      <c r="DS137" s="9">
        <f t="shared" si="13"/>
        <v>8.5</v>
      </c>
    </row>
    <row r="138" spans="1:123">
      <c r="A138" s="7">
        <v>2013213043</v>
      </c>
      <c r="B138" s="7" t="s">
        <v>322</v>
      </c>
      <c r="C138" s="7">
        <v>51.5</v>
      </c>
      <c r="D138" s="7">
        <v>8</v>
      </c>
      <c r="E138" s="7"/>
      <c r="F138" s="7"/>
      <c r="G138" s="7"/>
      <c r="H138" s="7"/>
      <c r="I138" s="7"/>
      <c r="J138" s="7"/>
      <c r="K138" s="7">
        <v>12</v>
      </c>
      <c r="L138" s="10">
        <f t="shared" si="12"/>
        <v>20</v>
      </c>
      <c r="M138" s="7">
        <v>8</v>
      </c>
      <c r="N138" s="7"/>
      <c r="O138" s="7"/>
      <c r="P138" s="7"/>
      <c r="Q138" s="7"/>
      <c r="R138" s="7">
        <v>0.3</v>
      </c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>
        <v>0.25</v>
      </c>
      <c r="BD138" s="7"/>
      <c r="BE138" s="7"/>
      <c r="BF138" s="7"/>
      <c r="BG138" s="7"/>
      <c r="BH138" s="7"/>
      <c r="BI138" s="7"/>
      <c r="BJ138" s="7"/>
      <c r="BK138" s="7"/>
      <c r="BL138" s="7"/>
      <c r="BM138" s="7">
        <v>4</v>
      </c>
      <c r="BN138" s="7">
        <v>2</v>
      </c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>
        <v>3</v>
      </c>
      <c r="DR138" s="8">
        <v>9.5500000000000007</v>
      </c>
      <c r="DS138" s="9">
        <f t="shared" si="13"/>
        <v>17.55</v>
      </c>
    </row>
    <row r="139" spans="1:123">
      <c r="A139" s="7">
        <v>2013213044</v>
      </c>
      <c r="B139" s="7" t="s">
        <v>323</v>
      </c>
      <c r="C139" s="7">
        <v>51.5</v>
      </c>
      <c r="D139" s="7">
        <v>8</v>
      </c>
      <c r="E139" s="7"/>
      <c r="F139" s="7"/>
      <c r="G139" s="7"/>
      <c r="H139" s="7"/>
      <c r="I139" s="7"/>
      <c r="J139" s="7"/>
      <c r="K139" s="7">
        <v>11</v>
      </c>
      <c r="L139" s="10">
        <f t="shared" si="12"/>
        <v>19</v>
      </c>
      <c r="M139" s="7">
        <v>8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>
        <v>0.25</v>
      </c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>
        <v>0.25</v>
      </c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8"/>
      <c r="CN139" s="8"/>
      <c r="CO139" s="8"/>
      <c r="CP139" s="8"/>
      <c r="CQ139" s="8"/>
      <c r="CR139" s="8"/>
      <c r="CS139" s="8">
        <v>0.25</v>
      </c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>
        <v>0.25</v>
      </c>
      <c r="DR139" s="8">
        <v>0.75</v>
      </c>
      <c r="DS139" s="9">
        <f t="shared" si="13"/>
        <v>9</v>
      </c>
    </row>
    <row r="140" spans="1:123">
      <c r="A140" s="7">
        <v>2013213045</v>
      </c>
      <c r="B140" s="7" t="s">
        <v>324</v>
      </c>
      <c r="C140" s="7">
        <v>48.5</v>
      </c>
      <c r="D140" s="7">
        <v>8</v>
      </c>
      <c r="E140" s="7"/>
      <c r="F140" s="7"/>
      <c r="G140" s="7"/>
      <c r="H140" s="7"/>
      <c r="I140" s="7"/>
      <c r="J140" s="7"/>
      <c r="K140" s="7"/>
      <c r="L140" s="10">
        <f t="shared" si="12"/>
        <v>8</v>
      </c>
      <c r="M140" s="7">
        <v>8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>
        <v>0.5</v>
      </c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8"/>
      <c r="CN140" s="8"/>
      <c r="CO140" s="8"/>
      <c r="CP140" s="8"/>
      <c r="CQ140" s="8"/>
      <c r="CR140" s="8"/>
      <c r="CS140" s="8">
        <v>0.25</v>
      </c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>
        <v>0.25</v>
      </c>
      <c r="DO140" s="8"/>
      <c r="DP140" s="8"/>
      <c r="DQ140" s="8">
        <v>2</v>
      </c>
      <c r="DR140" s="8">
        <v>3.5</v>
      </c>
      <c r="DS140" s="9">
        <f t="shared" si="13"/>
        <v>11</v>
      </c>
    </row>
    <row r="141" spans="1:123">
      <c r="A141" s="7">
        <v>2013213046</v>
      </c>
      <c r="B141" s="7" t="s">
        <v>325</v>
      </c>
      <c r="C141" s="7">
        <v>51.5</v>
      </c>
      <c r="D141" s="7">
        <v>8</v>
      </c>
      <c r="E141" s="7"/>
      <c r="F141" s="7">
        <v>7.5</v>
      </c>
      <c r="G141" s="7"/>
      <c r="H141" s="7"/>
      <c r="I141" s="7"/>
      <c r="J141" s="7"/>
      <c r="K141" s="7">
        <v>8</v>
      </c>
      <c r="L141" s="10">
        <f t="shared" si="12"/>
        <v>20</v>
      </c>
      <c r="M141" s="7">
        <v>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>
        <v>0.5</v>
      </c>
      <c r="BO141" s="7"/>
      <c r="BP141" s="7"/>
      <c r="BQ141" s="7"/>
      <c r="BR141" s="7"/>
      <c r="BS141" s="7"/>
      <c r="BT141" s="7"/>
      <c r="BU141" s="7">
        <v>2</v>
      </c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>
        <v>2.5</v>
      </c>
      <c r="DS141" s="9">
        <f t="shared" si="13"/>
        <v>10.5</v>
      </c>
    </row>
    <row r="142" spans="1:123">
      <c r="A142" s="7">
        <v>2013213047</v>
      </c>
      <c r="B142" s="7" t="s">
        <v>326</v>
      </c>
      <c r="C142" s="7">
        <v>54.5</v>
      </c>
      <c r="D142" s="7">
        <v>8</v>
      </c>
      <c r="E142" s="7"/>
      <c r="F142" s="7">
        <v>9</v>
      </c>
      <c r="G142" s="7"/>
      <c r="H142" s="7"/>
      <c r="I142" s="7"/>
      <c r="J142" s="7"/>
      <c r="K142" s="7"/>
      <c r="L142" s="10">
        <f t="shared" si="12"/>
        <v>17</v>
      </c>
      <c r="M142" s="7">
        <v>8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>
        <v>0.25</v>
      </c>
      <c r="AP142" s="7"/>
      <c r="AQ142" s="7"/>
      <c r="AR142" s="7"/>
      <c r="AS142" s="7"/>
      <c r="AT142" s="7"/>
      <c r="AU142" s="7">
        <v>0.5</v>
      </c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>
        <v>0.5</v>
      </c>
      <c r="BH142" s="7"/>
      <c r="BI142" s="7"/>
      <c r="BJ142" s="7"/>
      <c r="BK142" s="7"/>
      <c r="BL142" s="7"/>
      <c r="BM142" s="7"/>
      <c r="BN142" s="7">
        <v>0.5</v>
      </c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>
        <v>2</v>
      </c>
      <c r="CC142" s="7">
        <v>2</v>
      </c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>
        <v>0.25</v>
      </c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>
        <v>1.5</v>
      </c>
      <c r="DP142" s="7">
        <v>1.5</v>
      </c>
      <c r="DQ142" s="7"/>
      <c r="DR142" s="7">
        <v>9</v>
      </c>
      <c r="DS142" s="9">
        <f t="shared" si="13"/>
        <v>17</v>
      </c>
    </row>
    <row r="143" spans="1:123">
      <c r="A143" s="7">
        <v>2013213048</v>
      </c>
      <c r="B143" s="7" t="s">
        <v>327</v>
      </c>
      <c r="C143" s="7">
        <v>48.5</v>
      </c>
      <c r="D143" s="7">
        <v>8</v>
      </c>
      <c r="E143" s="7"/>
      <c r="F143" s="7"/>
      <c r="G143" s="7"/>
      <c r="H143" s="7"/>
      <c r="I143" s="7"/>
      <c r="J143" s="7"/>
      <c r="K143" s="7">
        <v>13</v>
      </c>
      <c r="L143" s="10">
        <f t="shared" si="12"/>
        <v>20</v>
      </c>
      <c r="M143" s="7">
        <v>8</v>
      </c>
      <c r="N143" s="7"/>
      <c r="O143" s="7"/>
      <c r="P143" s="7"/>
      <c r="Q143" s="7"/>
      <c r="R143" s="7">
        <v>0.25</v>
      </c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>
        <v>0.25</v>
      </c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>
        <v>0.25</v>
      </c>
      <c r="AY143" s="7"/>
      <c r="AZ143" s="7"/>
      <c r="BA143" s="7"/>
      <c r="BB143" s="7"/>
      <c r="BC143" s="7"/>
      <c r="BD143" s="7"/>
      <c r="BE143" s="7"/>
      <c r="BF143" s="7">
        <v>0.25</v>
      </c>
      <c r="BG143" s="7"/>
      <c r="BH143" s="7"/>
      <c r="BI143" s="7"/>
      <c r="BJ143" s="7">
        <v>0.5</v>
      </c>
      <c r="BK143" s="7"/>
      <c r="BL143" s="7"/>
      <c r="BM143" s="7"/>
      <c r="BN143" s="7">
        <v>0.5</v>
      </c>
      <c r="BO143" s="7">
        <v>0.25</v>
      </c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>
        <v>0.25</v>
      </c>
      <c r="CE143" s="7"/>
      <c r="CF143" s="7"/>
      <c r="CG143" s="7"/>
      <c r="CH143" s="7"/>
      <c r="CI143" s="7"/>
      <c r="CJ143" s="7">
        <v>0.25</v>
      </c>
      <c r="CK143" s="7"/>
      <c r="CL143" s="7"/>
      <c r="CM143" s="7"/>
      <c r="CN143" s="7"/>
      <c r="CO143" s="7"/>
      <c r="CP143" s="7"/>
      <c r="CQ143" s="7"/>
      <c r="CR143" s="7"/>
      <c r="CS143" s="7">
        <v>0.25</v>
      </c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>
        <v>3.25</v>
      </c>
      <c r="DS143" s="9">
        <f t="shared" si="13"/>
        <v>11</v>
      </c>
    </row>
    <row r="144" spans="1:123">
      <c r="A144" s="7">
        <v>2013213049</v>
      </c>
      <c r="B144" s="7" t="s">
        <v>328</v>
      </c>
      <c r="C144" s="7">
        <v>54.5</v>
      </c>
      <c r="D144" s="7">
        <v>8</v>
      </c>
      <c r="E144" s="7"/>
      <c r="F144" s="7"/>
      <c r="G144" s="7"/>
      <c r="H144" s="7"/>
      <c r="I144" s="7"/>
      <c r="J144" s="7"/>
      <c r="K144" s="7">
        <v>6</v>
      </c>
      <c r="L144" s="10">
        <f t="shared" si="12"/>
        <v>14</v>
      </c>
      <c r="M144" s="7">
        <v>8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>
        <v>0</v>
      </c>
      <c r="DS144" s="9">
        <f t="shared" si="13"/>
        <v>8</v>
      </c>
    </row>
    <row r="145" spans="1:123">
      <c r="A145" s="7">
        <v>2013213050</v>
      </c>
      <c r="B145" s="7" t="s">
        <v>329</v>
      </c>
      <c r="C145" s="7">
        <v>54.5</v>
      </c>
      <c r="D145" s="7">
        <v>8</v>
      </c>
      <c r="E145" s="7"/>
      <c r="F145" s="7"/>
      <c r="G145" s="7">
        <v>5.31</v>
      </c>
      <c r="H145" s="7"/>
      <c r="I145" s="7"/>
      <c r="J145" s="7"/>
      <c r="K145" s="7">
        <v>4</v>
      </c>
      <c r="L145" s="10">
        <f t="shared" si="12"/>
        <v>17.309999999999999</v>
      </c>
      <c r="M145" s="7">
        <v>8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>
        <v>0.25</v>
      </c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>
        <v>0.5</v>
      </c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>
        <v>0.25</v>
      </c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>
        <v>0.25</v>
      </c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>
        <v>1.25</v>
      </c>
      <c r="DS145" s="9">
        <f t="shared" si="13"/>
        <v>9.25</v>
      </c>
    </row>
    <row r="146" spans="1:123">
      <c r="A146" s="7">
        <v>2013213051</v>
      </c>
      <c r="B146" s="7" t="s">
        <v>330</v>
      </c>
      <c r="C146" s="7">
        <v>55</v>
      </c>
      <c r="D146" s="7">
        <v>8</v>
      </c>
      <c r="E146" s="7"/>
      <c r="F146" s="7"/>
      <c r="G146" s="7">
        <v>8.8800000000000008</v>
      </c>
      <c r="H146" s="7"/>
      <c r="I146" s="7"/>
      <c r="J146" s="7"/>
      <c r="K146" s="7"/>
      <c r="L146" s="10">
        <f t="shared" si="12"/>
        <v>16.880000000000003</v>
      </c>
      <c r="M146" s="7">
        <v>8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>
        <v>0.25</v>
      </c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>
        <v>0.25</v>
      </c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>
        <v>0.5</v>
      </c>
      <c r="BH146" s="7"/>
      <c r="BI146" s="7"/>
      <c r="BJ146" s="7"/>
      <c r="BK146" s="7"/>
      <c r="BL146" s="7"/>
      <c r="BM146" s="7"/>
      <c r="BN146" s="7">
        <v>0.5</v>
      </c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>
        <v>0.25</v>
      </c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>
        <v>1.75</v>
      </c>
      <c r="DS146" s="9">
        <f t="shared" si="13"/>
        <v>9.75</v>
      </c>
    </row>
    <row r="147" spans="1:123">
      <c r="A147" s="7">
        <v>2013213052</v>
      </c>
      <c r="B147" s="7" t="s">
        <v>331</v>
      </c>
      <c r="C147" s="7">
        <v>48.5</v>
      </c>
      <c r="D147" s="7">
        <v>8</v>
      </c>
      <c r="E147" s="7"/>
      <c r="F147" s="7"/>
      <c r="G147" s="7"/>
      <c r="H147" s="7"/>
      <c r="I147" s="7"/>
      <c r="J147" s="7"/>
      <c r="K147" s="7">
        <v>15</v>
      </c>
      <c r="L147" s="10">
        <f t="shared" si="12"/>
        <v>20</v>
      </c>
      <c r="M147" s="7">
        <v>8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>
        <v>1</v>
      </c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>
        <v>0.5</v>
      </c>
      <c r="BO147" s="7">
        <v>0.25</v>
      </c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>
        <v>4</v>
      </c>
      <c r="DO147" s="7"/>
      <c r="DP147" s="7"/>
      <c r="DQ147" s="7">
        <v>2</v>
      </c>
      <c r="DR147" s="7">
        <v>7.75</v>
      </c>
      <c r="DS147" s="9">
        <f t="shared" si="13"/>
        <v>15.75</v>
      </c>
    </row>
    <row r="148" spans="1:123">
      <c r="A148" s="7">
        <v>2013213053</v>
      </c>
      <c r="B148" s="7" t="s">
        <v>332</v>
      </c>
      <c r="C148" s="7">
        <v>54.5</v>
      </c>
      <c r="D148" s="7">
        <v>8</v>
      </c>
      <c r="E148" s="7"/>
      <c r="F148" s="7"/>
      <c r="G148" s="7">
        <v>5.08</v>
      </c>
      <c r="H148" s="7"/>
      <c r="I148" s="7"/>
      <c r="J148" s="7"/>
      <c r="K148" s="7"/>
      <c r="L148" s="10">
        <f t="shared" si="12"/>
        <v>13.08</v>
      </c>
      <c r="M148" s="7">
        <v>8</v>
      </c>
      <c r="N148" s="7"/>
      <c r="O148" s="7"/>
      <c r="P148" s="7"/>
      <c r="Q148" s="7"/>
      <c r="R148" s="7">
        <v>0.25</v>
      </c>
      <c r="S148" s="7"/>
      <c r="T148" s="7"/>
      <c r="U148" s="7"/>
      <c r="V148" s="7"/>
      <c r="W148" s="7"/>
      <c r="X148" s="7"/>
      <c r="Y148" s="7">
        <v>0.25</v>
      </c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>
        <v>0.25</v>
      </c>
      <c r="AP148" s="7"/>
      <c r="AQ148" s="7">
        <v>0.25</v>
      </c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>
        <v>0.25</v>
      </c>
      <c r="BD148" s="7"/>
      <c r="BE148" s="7"/>
      <c r="BF148" s="7"/>
      <c r="BG148" s="7">
        <v>0.5</v>
      </c>
      <c r="BH148" s="7"/>
      <c r="BI148" s="7"/>
      <c r="BJ148" s="7"/>
      <c r="BK148" s="7"/>
      <c r="BL148" s="7"/>
      <c r="BM148" s="7"/>
      <c r="BN148" s="7">
        <v>0.5</v>
      </c>
      <c r="BO148" s="7">
        <v>0.25</v>
      </c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>
        <v>0.25</v>
      </c>
      <c r="CT148" s="7"/>
      <c r="CU148" s="7"/>
      <c r="CV148" s="7"/>
      <c r="CW148" s="7"/>
      <c r="CX148" s="7"/>
      <c r="CY148" s="7"/>
      <c r="CZ148" s="7"/>
      <c r="DA148" s="7">
        <v>0.25</v>
      </c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>
        <v>3.25</v>
      </c>
      <c r="DS148" s="9">
        <f t="shared" si="13"/>
        <v>11</v>
      </c>
    </row>
    <row r="149" spans="1:123">
      <c r="A149" s="7">
        <v>2013213054</v>
      </c>
      <c r="B149" s="7" t="s">
        <v>333</v>
      </c>
      <c r="C149" s="7">
        <v>48.5</v>
      </c>
      <c r="D149" s="7">
        <v>8</v>
      </c>
      <c r="E149" s="7"/>
      <c r="F149" s="7"/>
      <c r="G149" s="7"/>
      <c r="H149" s="7"/>
      <c r="I149" s="7"/>
      <c r="J149" s="7"/>
      <c r="K149" s="7"/>
      <c r="L149" s="10">
        <f t="shared" si="12"/>
        <v>8</v>
      </c>
      <c r="M149" s="7">
        <v>8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>
        <v>0.25</v>
      </c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>
        <v>0.25</v>
      </c>
      <c r="DS149" s="9">
        <f t="shared" si="13"/>
        <v>8.25</v>
      </c>
    </row>
    <row r="150" spans="1:123">
      <c r="A150" s="7">
        <v>2013213055</v>
      </c>
      <c r="B150" s="7" t="s">
        <v>334</v>
      </c>
      <c r="C150" s="7">
        <v>51.5</v>
      </c>
      <c r="D150" s="7">
        <v>8</v>
      </c>
      <c r="E150" s="7"/>
      <c r="F150" s="7"/>
      <c r="G150" s="7"/>
      <c r="H150" s="7"/>
      <c r="I150" s="7"/>
      <c r="J150" s="7"/>
      <c r="K150" s="7"/>
      <c r="L150" s="10">
        <f t="shared" si="12"/>
        <v>8</v>
      </c>
      <c r="M150" s="7">
        <v>8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>
        <v>0</v>
      </c>
      <c r="DS150" s="9">
        <f t="shared" si="13"/>
        <v>8</v>
      </c>
    </row>
    <row r="151" spans="1:123">
      <c r="A151" s="7">
        <v>2013213056</v>
      </c>
      <c r="B151" s="7" t="s">
        <v>335</v>
      </c>
      <c r="C151" s="7">
        <v>51.5</v>
      </c>
      <c r="D151" s="7">
        <v>8</v>
      </c>
      <c r="E151" s="7"/>
      <c r="F151" s="7">
        <v>7.5</v>
      </c>
      <c r="G151" s="7"/>
      <c r="H151" s="7"/>
      <c r="I151" s="7"/>
      <c r="J151" s="7"/>
      <c r="K151" s="7">
        <v>9</v>
      </c>
      <c r="L151" s="10">
        <f t="shared" si="12"/>
        <v>20</v>
      </c>
      <c r="M151" s="7">
        <v>8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>
        <v>0</v>
      </c>
      <c r="DS151" s="9">
        <f t="shared" si="13"/>
        <v>8</v>
      </c>
    </row>
    <row r="152" spans="1:123">
      <c r="A152" s="7">
        <v>2013213057</v>
      </c>
      <c r="B152" s="7" t="s">
        <v>336</v>
      </c>
      <c r="C152" s="7">
        <v>51.5</v>
      </c>
      <c r="D152" s="7">
        <v>8</v>
      </c>
      <c r="E152" s="7"/>
      <c r="F152" s="7"/>
      <c r="G152" s="7">
        <v>5.31</v>
      </c>
      <c r="H152" s="7"/>
      <c r="I152" s="7"/>
      <c r="J152" s="7"/>
      <c r="K152" s="7">
        <v>3</v>
      </c>
      <c r="L152" s="10">
        <f t="shared" si="12"/>
        <v>16.309999999999999</v>
      </c>
      <c r="M152" s="7">
        <v>8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>
        <v>0.25</v>
      </c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>
        <v>0.25</v>
      </c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>
        <v>0.5</v>
      </c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>
        <v>1</v>
      </c>
      <c r="DS152" s="9">
        <f t="shared" si="13"/>
        <v>9</v>
      </c>
    </row>
    <row r="153" spans="1:123">
      <c r="A153" s="7">
        <v>2013213058</v>
      </c>
      <c r="B153" s="7" t="s">
        <v>337</v>
      </c>
      <c r="C153" s="7">
        <v>51.5</v>
      </c>
      <c r="D153" s="7">
        <v>8</v>
      </c>
      <c r="E153" s="7"/>
      <c r="F153" s="7"/>
      <c r="G153" s="7"/>
      <c r="H153" s="7"/>
      <c r="I153" s="7"/>
      <c r="J153" s="7"/>
      <c r="K153" s="7"/>
      <c r="L153" s="10">
        <f t="shared" si="12"/>
        <v>8</v>
      </c>
      <c r="M153" s="7">
        <v>8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>
        <v>0.5</v>
      </c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>
        <v>2</v>
      </c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>
        <v>0.25</v>
      </c>
      <c r="DN153" s="7"/>
      <c r="DO153" s="7"/>
      <c r="DP153" s="7"/>
      <c r="DQ153" s="7"/>
      <c r="DR153" s="7">
        <v>2.75</v>
      </c>
      <c r="DS153" s="9">
        <f t="shared" si="13"/>
        <v>10.75</v>
      </c>
    </row>
    <row r="154" spans="1:123">
      <c r="A154" s="7">
        <v>2013213059</v>
      </c>
      <c r="B154" s="7" t="s">
        <v>338</v>
      </c>
      <c r="C154" s="7">
        <v>51.5</v>
      </c>
      <c r="D154" s="7">
        <v>8</v>
      </c>
      <c r="E154" s="7"/>
      <c r="F154" s="7"/>
      <c r="G154" s="7"/>
      <c r="H154" s="7"/>
      <c r="I154" s="7"/>
      <c r="J154" s="7"/>
      <c r="K154" s="7"/>
      <c r="L154" s="10">
        <f t="shared" si="12"/>
        <v>8</v>
      </c>
      <c r="M154" s="7">
        <v>8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>
        <v>0.5</v>
      </c>
      <c r="BO154" s="7"/>
      <c r="BP154" s="7"/>
      <c r="BQ154" s="7"/>
      <c r="BR154" s="7"/>
      <c r="BS154" s="7"/>
      <c r="BT154" s="7"/>
      <c r="BU154" s="7"/>
      <c r="BV154" s="7">
        <v>2</v>
      </c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>
        <v>2.5</v>
      </c>
      <c r="DS154" s="9">
        <f t="shared" si="13"/>
        <v>10.5</v>
      </c>
    </row>
    <row r="155" spans="1:123">
      <c r="A155" s="7">
        <v>2013213060</v>
      </c>
      <c r="B155" s="7" t="s">
        <v>339</v>
      </c>
      <c r="C155" s="7">
        <v>54.5</v>
      </c>
      <c r="D155" s="7">
        <v>8</v>
      </c>
      <c r="E155" s="7"/>
      <c r="F155" s="7"/>
      <c r="G155" s="7">
        <v>8.4600000000000009</v>
      </c>
      <c r="H155" s="7"/>
      <c r="I155" s="7"/>
      <c r="J155" s="7"/>
      <c r="K155" s="7"/>
      <c r="L155" s="10">
        <f t="shared" si="12"/>
        <v>16.46</v>
      </c>
      <c r="M155" s="7">
        <v>8</v>
      </c>
      <c r="N155" s="7"/>
      <c r="O155" s="7"/>
      <c r="P155" s="7"/>
      <c r="Q155" s="7"/>
      <c r="R155" s="7">
        <v>0.25</v>
      </c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>
        <v>0.25</v>
      </c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>
        <v>0.25</v>
      </c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>
        <v>2</v>
      </c>
      <c r="BM155" s="7"/>
      <c r="BN155" s="7">
        <v>0.5</v>
      </c>
      <c r="BO155" s="7">
        <v>0.25</v>
      </c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>
        <v>0.25</v>
      </c>
      <c r="DB155" s="8">
        <v>1</v>
      </c>
      <c r="DC155" s="8">
        <v>3</v>
      </c>
      <c r="DD155" s="8">
        <v>2.5</v>
      </c>
      <c r="DE155" s="8"/>
      <c r="DF155" s="8"/>
      <c r="DG155" s="8"/>
      <c r="DH155" s="8"/>
      <c r="DI155" s="8"/>
      <c r="DJ155" s="8"/>
      <c r="DK155" s="8"/>
      <c r="DL155" s="8"/>
      <c r="DM155" s="8">
        <v>0.25</v>
      </c>
      <c r="DN155" s="8"/>
      <c r="DO155" s="8"/>
      <c r="DP155" s="8"/>
      <c r="DQ155" s="8">
        <v>0.25</v>
      </c>
      <c r="DR155" s="8">
        <v>10.75</v>
      </c>
      <c r="DS155" s="9">
        <f t="shared" si="13"/>
        <v>18.75</v>
      </c>
    </row>
    <row r="156" spans="1:123">
      <c r="A156" s="7">
        <v>2013213061</v>
      </c>
      <c r="B156" s="7" t="s">
        <v>340</v>
      </c>
      <c r="C156" s="7">
        <v>51.5</v>
      </c>
      <c r="D156" s="7">
        <v>8</v>
      </c>
      <c r="E156" s="7"/>
      <c r="F156" s="7"/>
      <c r="G156" s="7"/>
      <c r="H156" s="7"/>
      <c r="I156" s="7"/>
      <c r="J156" s="7"/>
      <c r="K156" s="7">
        <v>6</v>
      </c>
      <c r="L156" s="10">
        <f t="shared" si="12"/>
        <v>14</v>
      </c>
      <c r="M156" s="7">
        <v>8</v>
      </c>
      <c r="N156" s="7"/>
      <c r="O156" s="7"/>
      <c r="P156" s="7"/>
      <c r="Q156" s="7"/>
      <c r="R156" s="7">
        <v>0.25</v>
      </c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>
        <v>0.25</v>
      </c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>
        <v>0.25</v>
      </c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>
        <v>0.25</v>
      </c>
      <c r="BD156" s="7"/>
      <c r="BE156" s="7"/>
      <c r="BF156" s="7"/>
      <c r="BG156" s="7"/>
      <c r="BH156" s="7"/>
      <c r="BI156" s="7"/>
      <c r="BJ156" s="7"/>
      <c r="BK156" s="7"/>
      <c r="BL156" s="7"/>
      <c r="BM156" s="7">
        <v>4</v>
      </c>
      <c r="BN156" s="7">
        <v>0.5</v>
      </c>
      <c r="BO156" s="7"/>
      <c r="BP156" s="7"/>
      <c r="BQ156" s="7"/>
      <c r="BR156" s="7">
        <v>0.25</v>
      </c>
      <c r="BS156" s="7">
        <v>0.25</v>
      </c>
      <c r="BT156" s="7">
        <v>0.25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8"/>
      <c r="CN156" s="8"/>
      <c r="CO156" s="8"/>
      <c r="CP156" s="8"/>
      <c r="CQ156" s="8"/>
      <c r="CR156" s="8"/>
      <c r="CS156" s="8">
        <v>0.25</v>
      </c>
      <c r="CT156" s="8"/>
      <c r="CU156" s="8"/>
      <c r="CV156" s="8"/>
      <c r="CW156" s="8"/>
      <c r="CX156" s="8"/>
      <c r="CY156" s="8"/>
      <c r="CZ156" s="8"/>
      <c r="DA156" s="8">
        <v>0.25</v>
      </c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>
        <v>0.25</v>
      </c>
      <c r="DN156" s="8"/>
      <c r="DO156" s="8">
        <v>0.25</v>
      </c>
      <c r="DP156" s="8"/>
      <c r="DQ156" s="8"/>
      <c r="DR156" s="8">
        <v>7.25</v>
      </c>
      <c r="DS156" s="9">
        <f t="shared" si="13"/>
        <v>15.25</v>
      </c>
    </row>
    <row r="157" spans="1:123">
      <c r="A157" s="7">
        <v>2013213062</v>
      </c>
      <c r="B157" s="7" t="s">
        <v>341</v>
      </c>
      <c r="C157" s="7">
        <v>51.5</v>
      </c>
      <c r="D157" s="7">
        <v>8</v>
      </c>
      <c r="E157" s="7"/>
      <c r="F157" s="7"/>
      <c r="G157" s="7"/>
      <c r="H157" s="7"/>
      <c r="I157" s="7"/>
      <c r="J157" s="7"/>
      <c r="K157" s="7"/>
      <c r="L157" s="10">
        <f t="shared" si="12"/>
        <v>8</v>
      </c>
      <c r="M157" s="7">
        <v>8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>
        <v>0.5</v>
      </c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>
        <v>0.5</v>
      </c>
      <c r="DS157" s="9">
        <f t="shared" si="13"/>
        <v>8.5</v>
      </c>
    </row>
    <row r="158" spans="1:123">
      <c r="A158" s="7">
        <v>2013213063</v>
      </c>
      <c r="B158" s="7" t="s">
        <v>342</v>
      </c>
      <c r="C158" s="7">
        <v>51.5</v>
      </c>
      <c r="D158" s="7">
        <v>8</v>
      </c>
      <c r="E158" s="7"/>
      <c r="F158" s="7"/>
      <c r="G158" s="7"/>
      <c r="H158" s="7"/>
      <c r="I158" s="7"/>
      <c r="J158" s="7"/>
      <c r="K158" s="7"/>
      <c r="L158" s="10">
        <f t="shared" si="12"/>
        <v>8</v>
      </c>
      <c r="M158" s="7">
        <v>8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>
        <v>0.25</v>
      </c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>
        <v>0.5</v>
      </c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8"/>
      <c r="CN158" s="8"/>
      <c r="CO158" s="8"/>
      <c r="CP158" s="8">
        <v>0.25</v>
      </c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>
        <v>1</v>
      </c>
      <c r="DS158" s="9">
        <f t="shared" si="13"/>
        <v>9</v>
      </c>
    </row>
    <row r="159" spans="1:123">
      <c r="A159" s="7">
        <v>2013213064</v>
      </c>
      <c r="B159" s="7" t="s">
        <v>343</v>
      </c>
      <c r="C159" s="7">
        <v>48.5</v>
      </c>
      <c r="D159" s="7">
        <v>8</v>
      </c>
      <c r="E159" s="7"/>
      <c r="F159" s="7"/>
      <c r="G159" s="7"/>
      <c r="H159" s="7"/>
      <c r="I159" s="7"/>
      <c r="J159" s="7"/>
      <c r="K159" s="7"/>
      <c r="L159" s="10">
        <f t="shared" si="12"/>
        <v>8</v>
      </c>
      <c r="M159" s="7">
        <v>8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>
        <v>0.5</v>
      </c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>
        <v>0.5</v>
      </c>
      <c r="DS159" s="9">
        <f t="shared" si="13"/>
        <v>8.5</v>
      </c>
    </row>
    <row r="160" spans="1:123">
      <c r="A160" s="7">
        <v>2013213065</v>
      </c>
      <c r="B160" s="7" t="s">
        <v>344</v>
      </c>
      <c r="C160" s="7">
        <v>54.5</v>
      </c>
      <c r="D160" s="7">
        <v>8</v>
      </c>
      <c r="E160" s="7"/>
      <c r="F160" s="7"/>
      <c r="G160" s="7"/>
      <c r="H160" s="7"/>
      <c r="I160" s="7"/>
      <c r="J160" s="7"/>
      <c r="K160" s="7"/>
      <c r="L160" s="10">
        <f t="shared" si="12"/>
        <v>8</v>
      </c>
      <c r="M160" s="7">
        <v>8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>
        <v>0.25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>
        <v>0.5</v>
      </c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>
        <v>0.25</v>
      </c>
      <c r="DB160" s="8"/>
      <c r="DC160" s="8"/>
      <c r="DD160" s="8"/>
      <c r="DE160" s="8"/>
      <c r="DF160" s="8"/>
      <c r="DG160" s="8"/>
      <c r="DH160" s="8"/>
      <c r="DI160" s="8"/>
      <c r="DJ160" s="8">
        <v>0.25</v>
      </c>
      <c r="DK160" s="8"/>
      <c r="DL160" s="8"/>
      <c r="DM160" s="8"/>
      <c r="DN160" s="8"/>
      <c r="DO160" s="8"/>
      <c r="DP160" s="8"/>
      <c r="DQ160" s="8"/>
      <c r="DR160" s="8">
        <v>1.25</v>
      </c>
      <c r="DS160" s="9">
        <f t="shared" si="13"/>
        <v>9.25</v>
      </c>
    </row>
    <row r="161" spans="1:123">
      <c r="A161" s="7">
        <v>2013213066</v>
      </c>
      <c r="B161" s="7" t="s">
        <v>345</v>
      </c>
      <c r="C161" s="7">
        <v>54.5</v>
      </c>
      <c r="D161" s="7">
        <v>8</v>
      </c>
      <c r="E161" s="7"/>
      <c r="F161" s="7"/>
      <c r="G161" s="7">
        <v>5.31</v>
      </c>
      <c r="H161" s="7"/>
      <c r="I161" s="7"/>
      <c r="J161" s="7"/>
      <c r="K161" s="7"/>
      <c r="L161" s="10">
        <f t="shared" si="12"/>
        <v>13.309999999999999</v>
      </c>
      <c r="M161" s="7">
        <v>8</v>
      </c>
      <c r="N161" s="7"/>
      <c r="O161" s="7">
        <v>2</v>
      </c>
      <c r="P161" s="7"/>
      <c r="Q161" s="7"/>
      <c r="R161" s="7"/>
      <c r="S161" s="7"/>
      <c r="T161" s="7"/>
      <c r="U161" s="7"/>
      <c r="V161" s="7"/>
      <c r="W161" s="7"/>
      <c r="X161" s="7"/>
      <c r="Y161" s="7">
        <v>0.25</v>
      </c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>
        <v>0.25</v>
      </c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>
        <v>0.5</v>
      </c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>
        <v>0.25</v>
      </c>
      <c r="DB161" s="7"/>
      <c r="DC161" s="7">
        <v>3</v>
      </c>
      <c r="DD161" s="7"/>
      <c r="DE161" s="7"/>
      <c r="DF161" s="7"/>
      <c r="DG161" s="7"/>
      <c r="DH161" s="7"/>
      <c r="DI161" s="7"/>
      <c r="DJ161" s="7"/>
      <c r="DK161" s="7"/>
      <c r="DL161" s="7"/>
      <c r="DM161" s="7">
        <v>0.25</v>
      </c>
      <c r="DN161" s="7"/>
      <c r="DO161" s="7"/>
      <c r="DP161" s="7"/>
      <c r="DQ161" s="7"/>
      <c r="DR161" s="7">
        <v>6.5</v>
      </c>
      <c r="DS161" s="9">
        <f t="shared" si="13"/>
        <v>14.5</v>
      </c>
    </row>
    <row r="162" spans="1:123">
      <c r="A162" s="7">
        <v>2013213067</v>
      </c>
      <c r="B162" s="7" t="s">
        <v>346</v>
      </c>
      <c r="C162" s="7">
        <v>54.5</v>
      </c>
      <c r="D162" s="7">
        <v>8</v>
      </c>
      <c r="E162" s="7"/>
      <c r="F162" s="7"/>
      <c r="G162" s="7"/>
      <c r="H162" s="7"/>
      <c r="I162" s="7"/>
      <c r="J162" s="7"/>
      <c r="K162" s="7">
        <v>25</v>
      </c>
      <c r="L162" s="10">
        <f t="shared" si="12"/>
        <v>20</v>
      </c>
      <c r="M162" s="7">
        <v>8</v>
      </c>
      <c r="N162" s="7"/>
      <c r="O162" s="7"/>
      <c r="P162" s="7"/>
      <c r="Q162" s="7"/>
      <c r="R162" s="7">
        <v>0.3</v>
      </c>
      <c r="S162" s="7"/>
      <c r="T162" s="7"/>
      <c r="U162" s="7"/>
      <c r="V162" s="7"/>
      <c r="W162" s="7"/>
      <c r="X162" s="7"/>
      <c r="Y162" s="7">
        <v>0.25</v>
      </c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>
        <v>4</v>
      </c>
      <c r="BN162" s="7">
        <v>0.5</v>
      </c>
      <c r="BO162" s="7"/>
      <c r="BP162" s="7"/>
      <c r="BQ162" s="7"/>
      <c r="BR162" s="7">
        <v>0.25</v>
      </c>
      <c r="BS162" s="7">
        <v>0.25</v>
      </c>
      <c r="BT162" s="7">
        <v>0.25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>
        <v>3</v>
      </c>
      <c r="CS162" s="7"/>
      <c r="CT162" s="7"/>
      <c r="CU162" s="7"/>
      <c r="CV162" s="7"/>
      <c r="CW162" s="7"/>
      <c r="CX162" s="7"/>
      <c r="CY162" s="7"/>
      <c r="CZ162" s="7"/>
      <c r="DA162" s="7">
        <v>0.25</v>
      </c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>
        <v>0.25</v>
      </c>
      <c r="DN162" s="7"/>
      <c r="DO162" s="7">
        <v>0.25</v>
      </c>
      <c r="DP162" s="7"/>
      <c r="DQ162" s="7"/>
      <c r="DR162" s="7">
        <v>9.5500000000000007</v>
      </c>
      <c r="DS162" s="9">
        <f t="shared" si="13"/>
        <v>17.55</v>
      </c>
    </row>
    <row r="163" spans="1:123">
      <c r="A163" s="7">
        <v>2013213068</v>
      </c>
      <c r="B163" s="7" t="s">
        <v>347</v>
      </c>
      <c r="C163" s="7">
        <v>48.5</v>
      </c>
      <c r="D163" s="7">
        <v>8</v>
      </c>
      <c r="E163" s="7"/>
      <c r="F163" s="7"/>
      <c r="G163" s="7"/>
      <c r="H163" s="7"/>
      <c r="I163" s="7"/>
      <c r="J163" s="7"/>
      <c r="K163" s="7"/>
      <c r="L163" s="10">
        <f t="shared" si="12"/>
        <v>8</v>
      </c>
      <c r="M163" s="7">
        <v>8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>
        <v>0.5</v>
      </c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>
        <v>0.25</v>
      </c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>
        <v>0.75</v>
      </c>
      <c r="DS163" s="9">
        <f t="shared" si="13"/>
        <v>8.75</v>
      </c>
    </row>
    <row r="164" spans="1:123">
      <c r="A164" s="7">
        <v>2013213069</v>
      </c>
      <c r="B164" s="7" t="s">
        <v>348</v>
      </c>
      <c r="C164" s="7">
        <v>54.5</v>
      </c>
      <c r="D164" s="7">
        <v>8</v>
      </c>
      <c r="E164" s="7"/>
      <c r="F164" s="7"/>
      <c r="G164" s="7"/>
      <c r="H164" s="7"/>
      <c r="I164" s="7"/>
      <c r="J164" s="7"/>
      <c r="K164" s="7">
        <v>6</v>
      </c>
      <c r="L164" s="10">
        <f t="shared" si="12"/>
        <v>14</v>
      </c>
      <c r="M164" s="7">
        <v>8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>
        <v>0.25</v>
      </c>
      <c r="AA164" s="7"/>
      <c r="AB164" s="7"/>
      <c r="AC164" s="7">
        <v>0.5</v>
      </c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>
        <v>0.5</v>
      </c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>
        <v>0.25</v>
      </c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>
        <v>4</v>
      </c>
      <c r="DO164" s="7"/>
      <c r="DP164" s="7"/>
      <c r="DQ164" s="7"/>
      <c r="DR164" s="7">
        <v>5.5</v>
      </c>
      <c r="DS164" s="9">
        <f t="shared" si="13"/>
        <v>13.5</v>
      </c>
    </row>
    <row r="165" spans="1:123">
      <c r="A165" s="7">
        <v>2013213070</v>
      </c>
      <c r="B165" s="7" t="s">
        <v>349</v>
      </c>
      <c r="C165" s="7">
        <v>51.5</v>
      </c>
      <c r="D165" s="7">
        <v>8</v>
      </c>
      <c r="E165" s="7"/>
      <c r="F165" s="7"/>
      <c r="G165" s="7"/>
      <c r="H165" s="7"/>
      <c r="I165" s="7"/>
      <c r="J165" s="7"/>
      <c r="K165" s="7"/>
      <c r="L165" s="10">
        <f t="shared" si="12"/>
        <v>8</v>
      </c>
      <c r="M165" s="7">
        <v>8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>
        <v>0.25</v>
      </c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>
        <v>0.5</v>
      </c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>
        <v>0.25</v>
      </c>
      <c r="CQ165" s="7"/>
      <c r="CR165" s="7"/>
      <c r="CS165" s="7">
        <v>0.25</v>
      </c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>
        <v>1.25</v>
      </c>
      <c r="DS165" s="9">
        <f t="shared" si="13"/>
        <v>9.25</v>
      </c>
    </row>
    <row r="166" spans="1:123">
      <c r="A166" s="7">
        <v>2013213071</v>
      </c>
      <c r="B166" s="7" t="s">
        <v>350</v>
      </c>
      <c r="C166" s="7">
        <v>51.5</v>
      </c>
      <c r="D166" s="7">
        <v>8</v>
      </c>
      <c r="E166" s="7"/>
      <c r="F166" s="7"/>
      <c r="G166" s="7"/>
      <c r="H166" s="7"/>
      <c r="I166" s="7"/>
      <c r="J166" s="7"/>
      <c r="K166" s="7"/>
      <c r="L166" s="10">
        <f t="shared" si="12"/>
        <v>8</v>
      </c>
      <c r="M166" s="7">
        <v>8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>
        <v>0.5</v>
      </c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>
        <v>0.25</v>
      </c>
      <c r="CQ166" s="7"/>
      <c r="CR166" s="7"/>
      <c r="CS166" s="7">
        <v>0.25</v>
      </c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>
        <v>1</v>
      </c>
      <c r="DS166" s="9">
        <f t="shared" si="13"/>
        <v>9</v>
      </c>
    </row>
    <row r="167" spans="1:123" ht="15">
      <c r="A167" s="6">
        <v>2013213487</v>
      </c>
      <c r="B167" s="7" t="s">
        <v>351</v>
      </c>
      <c r="C167" s="7">
        <v>51.5</v>
      </c>
      <c r="D167" s="7">
        <v>8</v>
      </c>
      <c r="E167" s="7"/>
      <c r="F167" s="7"/>
      <c r="G167" s="7"/>
      <c r="H167" s="7"/>
      <c r="I167" s="7"/>
      <c r="J167" s="7"/>
      <c r="K167" s="7">
        <v>14</v>
      </c>
      <c r="L167" s="10">
        <f t="shared" si="12"/>
        <v>20</v>
      </c>
      <c r="M167" s="7">
        <v>8</v>
      </c>
      <c r="N167" s="7"/>
      <c r="O167" s="7"/>
      <c r="P167" s="7"/>
      <c r="Q167" s="7"/>
      <c r="R167" s="7">
        <v>0.55000000000000004</v>
      </c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>
        <v>4</v>
      </c>
      <c r="BN167" s="7">
        <v>0.5</v>
      </c>
      <c r="BO167" s="7">
        <v>0.25</v>
      </c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>
        <v>0.25</v>
      </c>
      <c r="CE167" s="7"/>
      <c r="CF167" s="7"/>
      <c r="CG167" s="7"/>
      <c r="CH167" s="7"/>
      <c r="CI167" s="7"/>
      <c r="CJ167" s="7">
        <v>1</v>
      </c>
      <c r="CK167" s="7"/>
      <c r="CL167" s="7"/>
      <c r="CM167" s="7"/>
      <c r="CN167" s="7"/>
      <c r="CO167" s="7"/>
      <c r="CP167" s="7"/>
      <c r="CQ167" s="7"/>
      <c r="CR167" s="7"/>
      <c r="CS167" s="7">
        <v>0.25</v>
      </c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>
        <v>6.8</v>
      </c>
      <c r="DS167" s="9">
        <f t="shared" si="13"/>
        <v>14.8</v>
      </c>
    </row>
    <row r="168" spans="1:123" ht="15">
      <c r="A168" s="6">
        <v>2013213427</v>
      </c>
      <c r="B168" s="7" t="s">
        <v>352</v>
      </c>
      <c r="C168" s="7">
        <v>51.5</v>
      </c>
      <c r="D168" s="7">
        <v>8</v>
      </c>
      <c r="E168" s="7"/>
      <c r="F168" s="7"/>
      <c r="G168" s="7"/>
      <c r="H168" s="7"/>
      <c r="I168" s="7"/>
      <c r="J168" s="7"/>
      <c r="K168" s="7">
        <v>11</v>
      </c>
      <c r="L168" s="10">
        <f t="shared" si="12"/>
        <v>19</v>
      </c>
      <c r="M168" s="7">
        <v>8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>
        <v>0.5</v>
      </c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>
        <v>0.25</v>
      </c>
      <c r="CT168" s="7"/>
      <c r="CU168" s="7"/>
      <c r="CV168" s="7"/>
      <c r="CW168" s="7"/>
      <c r="CX168" s="7"/>
      <c r="CY168" s="7"/>
      <c r="CZ168" s="7">
        <v>0.25</v>
      </c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>
        <v>1</v>
      </c>
      <c r="DS168" s="9">
        <f t="shared" si="13"/>
        <v>9</v>
      </c>
    </row>
    <row r="169" spans="1:123">
      <c r="A169" s="7">
        <v>2013213072</v>
      </c>
      <c r="B169" s="10" t="s">
        <v>259</v>
      </c>
      <c r="C169" s="10">
        <v>51.5</v>
      </c>
      <c r="D169" s="10">
        <v>8</v>
      </c>
      <c r="E169" s="10"/>
      <c r="F169" s="10"/>
      <c r="G169" s="10">
        <v>5.63</v>
      </c>
      <c r="H169" s="10"/>
      <c r="I169" s="10"/>
      <c r="J169" s="10"/>
      <c r="K169" s="10">
        <v>4</v>
      </c>
      <c r="L169" s="10">
        <f t="shared" si="12"/>
        <v>17.63</v>
      </c>
      <c r="M169" s="10">
        <v>8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>
        <v>0.25</v>
      </c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>
        <v>0.25</v>
      </c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9"/>
      <c r="CN169" s="9"/>
      <c r="CO169" s="9"/>
      <c r="CP169" s="9"/>
      <c r="CQ169" s="9"/>
      <c r="CR169" s="9"/>
      <c r="CS169" s="9">
        <v>0.25</v>
      </c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>
        <f>SUM(N169:DQ169)</f>
        <v>0.75</v>
      </c>
      <c r="DS169" s="9">
        <f t="shared" si="13"/>
        <v>8.75</v>
      </c>
    </row>
    <row r="170" spans="1:123">
      <c r="A170" s="7">
        <v>2013213073</v>
      </c>
      <c r="B170" s="10" t="s">
        <v>260</v>
      </c>
      <c r="C170" s="10">
        <v>51.5</v>
      </c>
      <c r="D170" s="10">
        <v>8</v>
      </c>
      <c r="E170" s="10"/>
      <c r="F170" s="10"/>
      <c r="G170" s="10"/>
      <c r="H170" s="10"/>
      <c r="I170" s="10"/>
      <c r="J170" s="10"/>
      <c r="K170" s="10"/>
      <c r="L170" s="10">
        <f t="shared" si="12"/>
        <v>8</v>
      </c>
      <c r="M170" s="10">
        <v>8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>
        <f t="shared" ref="DR170:DR202" si="14">SUM(N170:DQ170)</f>
        <v>0</v>
      </c>
      <c r="DS170" s="9">
        <f t="shared" si="13"/>
        <v>8</v>
      </c>
    </row>
    <row r="171" spans="1:123">
      <c r="A171" s="7">
        <v>2013213074</v>
      </c>
      <c r="B171" s="10" t="s">
        <v>261</v>
      </c>
      <c r="C171" s="10">
        <v>51.5</v>
      </c>
      <c r="D171" s="10">
        <v>8</v>
      </c>
      <c r="E171" s="10"/>
      <c r="F171" s="10"/>
      <c r="G171" s="10"/>
      <c r="H171" s="10"/>
      <c r="I171" s="10"/>
      <c r="J171" s="10"/>
      <c r="K171" s="10">
        <v>20</v>
      </c>
      <c r="L171" s="10">
        <f t="shared" si="12"/>
        <v>20</v>
      </c>
      <c r="M171" s="10">
        <v>8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>
        <v>1</v>
      </c>
      <c r="BB171" s="10">
        <v>1</v>
      </c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>
        <v>2</v>
      </c>
      <c r="BO171" s="10">
        <v>0.25</v>
      </c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9"/>
      <c r="CN171" s="9"/>
      <c r="CO171" s="9"/>
      <c r="CP171" s="9"/>
      <c r="CQ171" s="9"/>
      <c r="CR171" s="9"/>
      <c r="CS171" s="9">
        <v>0.25</v>
      </c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>
        <v>4.25</v>
      </c>
      <c r="DO171" s="9"/>
      <c r="DP171" s="9"/>
      <c r="DQ171" s="9">
        <v>2</v>
      </c>
      <c r="DR171" s="9">
        <f t="shared" si="14"/>
        <v>10.75</v>
      </c>
      <c r="DS171" s="9">
        <f t="shared" si="13"/>
        <v>18.75</v>
      </c>
    </row>
    <row r="172" spans="1:123">
      <c r="A172" s="7">
        <v>2013213075</v>
      </c>
      <c r="B172" s="10" t="s">
        <v>262</v>
      </c>
      <c r="C172" s="10">
        <v>51.5</v>
      </c>
      <c r="D172" s="10">
        <v>8</v>
      </c>
      <c r="E172" s="10"/>
      <c r="F172" s="10"/>
      <c r="G172" s="10"/>
      <c r="H172" s="10"/>
      <c r="I172" s="10"/>
      <c r="J172" s="10"/>
      <c r="K172" s="10">
        <v>10</v>
      </c>
      <c r="L172" s="10">
        <f t="shared" si="12"/>
        <v>18</v>
      </c>
      <c r="M172" s="10">
        <v>8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>
        <v>0.25</v>
      </c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>
        <v>0.25</v>
      </c>
      <c r="DR172" s="9">
        <f t="shared" si="14"/>
        <v>0.5</v>
      </c>
      <c r="DS172" s="9">
        <f t="shared" si="13"/>
        <v>8.5</v>
      </c>
    </row>
    <row r="173" spans="1:123">
      <c r="A173" s="7">
        <v>2013213076</v>
      </c>
      <c r="B173" s="10" t="s">
        <v>263</v>
      </c>
      <c r="C173" s="10">
        <v>48.5</v>
      </c>
      <c r="D173" s="10">
        <v>8</v>
      </c>
      <c r="E173" s="10"/>
      <c r="F173" s="10"/>
      <c r="G173" s="10"/>
      <c r="H173" s="10"/>
      <c r="I173" s="10"/>
      <c r="J173" s="10"/>
      <c r="K173" s="10"/>
      <c r="L173" s="10">
        <f t="shared" si="12"/>
        <v>8</v>
      </c>
      <c r="M173" s="10">
        <v>8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>
        <f t="shared" si="14"/>
        <v>0</v>
      </c>
      <c r="DS173" s="9">
        <f t="shared" si="13"/>
        <v>8</v>
      </c>
    </row>
    <row r="174" spans="1:123">
      <c r="A174" s="7">
        <v>2013213077</v>
      </c>
      <c r="B174" s="10" t="s">
        <v>264</v>
      </c>
      <c r="C174" s="10">
        <v>51.5</v>
      </c>
      <c r="D174" s="10">
        <v>8</v>
      </c>
      <c r="E174" s="10"/>
      <c r="F174" s="10"/>
      <c r="G174" s="10"/>
      <c r="H174" s="10"/>
      <c r="I174" s="10"/>
      <c r="J174" s="10"/>
      <c r="K174" s="10"/>
      <c r="L174" s="10">
        <f t="shared" si="12"/>
        <v>8</v>
      </c>
      <c r="M174" s="10">
        <v>8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>
        <v>0.25</v>
      </c>
      <c r="BA174" s="10">
        <v>1</v>
      </c>
      <c r="BB174" s="10">
        <v>1</v>
      </c>
      <c r="BC174" s="10">
        <v>0.25</v>
      </c>
      <c r="BD174" s="10"/>
      <c r="BE174" s="10"/>
      <c r="BF174" s="10"/>
      <c r="BG174" s="10">
        <v>0.5</v>
      </c>
      <c r="BH174" s="10"/>
      <c r="BI174" s="10"/>
      <c r="BJ174" s="10"/>
      <c r="BK174" s="10"/>
      <c r="BL174" s="10"/>
      <c r="BM174" s="10"/>
      <c r="BN174" s="10">
        <v>0.5</v>
      </c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>
        <f t="shared" si="14"/>
        <v>3.5</v>
      </c>
      <c r="DS174" s="9">
        <f t="shared" si="13"/>
        <v>11.5</v>
      </c>
    </row>
    <row r="175" spans="1:123">
      <c r="A175" s="7">
        <v>2013213078</v>
      </c>
      <c r="B175" s="10" t="s">
        <v>265</v>
      </c>
      <c r="C175" s="10">
        <v>48.5</v>
      </c>
      <c r="D175" s="10">
        <v>8</v>
      </c>
      <c r="E175" s="10"/>
      <c r="F175" s="10"/>
      <c r="G175" s="10"/>
      <c r="H175" s="10"/>
      <c r="I175" s="10"/>
      <c r="J175" s="10"/>
      <c r="K175" s="10"/>
      <c r="L175" s="10">
        <f t="shared" si="12"/>
        <v>8</v>
      </c>
      <c r="M175" s="10">
        <v>8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9"/>
      <c r="CN175" s="9"/>
      <c r="CO175" s="9"/>
      <c r="CP175" s="9"/>
      <c r="CQ175" s="9"/>
      <c r="CR175" s="9"/>
      <c r="CS175" s="9">
        <v>0.25</v>
      </c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>
        <f t="shared" si="14"/>
        <v>0.25</v>
      </c>
      <c r="DS175" s="9">
        <f t="shared" si="13"/>
        <v>8.25</v>
      </c>
    </row>
    <row r="176" spans="1:123">
      <c r="A176" s="7">
        <v>2013213079</v>
      </c>
      <c r="B176" s="10" t="s">
        <v>266</v>
      </c>
      <c r="C176" s="10">
        <v>48.5</v>
      </c>
      <c r="D176" s="10">
        <v>8</v>
      </c>
      <c r="E176" s="10"/>
      <c r="F176" s="10"/>
      <c r="G176" s="10"/>
      <c r="H176" s="10"/>
      <c r="I176" s="10"/>
      <c r="J176" s="10"/>
      <c r="K176" s="10"/>
      <c r="L176" s="10">
        <f t="shared" si="12"/>
        <v>8</v>
      </c>
      <c r="M176" s="10">
        <v>8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>
        <v>0.25</v>
      </c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>
        <f t="shared" si="14"/>
        <v>0.25</v>
      </c>
      <c r="DS176" s="9">
        <f t="shared" si="13"/>
        <v>8.25</v>
      </c>
    </row>
    <row r="177" spans="1:123">
      <c r="A177" s="7">
        <v>2013213080</v>
      </c>
      <c r="B177" s="10" t="s">
        <v>267</v>
      </c>
      <c r="C177" s="10">
        <v>51.5</v>
      </c>
      <c r="D177" s="10">
        <v>8</v>
      </c>
      <c r="E177" s="10"/>
      <c r="F177" s="10"/>
      <c r="G177" s="10"/>
      <c r="H177" s="10"/>
      <c r="I177" s="10"/>
      <c r="J177" s="10"/>
      <c r="K177" s="10"/>
      <c r="L177" s="10">
        <f t="shared" si="12"/>
        <v>8</v>
      </c>
      <c r="M177" s="10">
        <v>8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9">
        <f t="shared" si="14"/>
        <v>0</v>
      </c>
      <c r="DS177" s="9">
        <f t="shared" si="13"/>
        <v>8</v>
      </c>
    </row>
    <row r="178" spans="1:123">
      <c r="A178" s="7">
        <v>2013213081</v>
      </c>
      <c r="B178" s="10" t="s">
        <v>268</v>
      </c>
      <c r="C178" s="10">
        <v>54.5</v>
      </c>
      <c r="D178" s="10">
        <v>8</v>
      </c>
      <c r="E178" s="10"/>
      <c r="F178" s="10"/>
      <c r="G178" s="10"/>
      <c r="H178" s="10"/>
      <c r="I178" s="10"/>
      <c r="J178" s="10"/>
      <c r="K178" s="10"/>
      <c r="L178" s="10">
        <f t="shared" si="12"/>
        <v>8</v>
      </c>
      <c r="M178" s="10">
        <v>8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9">
        <f t="shared" si="14"/>
        <v>0</v>
      </c>
      <c r="DS178" s="9">
        <f t="shared" si="13"/>
        <v>8</v>
      </c>
    </row>
    <row r="179" spans="1:123">
      <c r="A179" s="7">
        <v>2013213082</v>
      </c>
      <c r="B179" s="10" t="s">
        <v>269</v>
      </c>
      <c r="C179" s="10">
        <v>51.5</v>
      </c>
      <c r="D179" s="10">
        <v>8</v>
      </c>
      <c r="E179" s="10"/>
      <c r="F179" s="10"/>
      <c r="G179" s="10"/>
      <c r="H179" s="10"/>
      <c r="I179" s="10"/>
      <c r="J179" s="10"/>
      <c r="K179" s="10"/>
      <c r="L179" s="10">
        <f t="shared" si="12"/>
        <v>8</v>
      </c>
      <c r="M179" s="10">
        <v>8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>
        <v>0.25</v>
      </c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>
        <v>0.5</v>
      </c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9">
        <f t="shared" si="14"/>
        <v>0.75</v>
      </c>
      <c r="DS179" s="9">
        <f t="shared" si="13"/>
        <v>8.75</v>
      </c>
    </row>
    <row r="180" spans="1:123">
      <c r="A180" s="7">
        <v>2013213083</v>
      </c>
      <c r="B180" s="10" t="s">
        <v>270</v>
      </c>
      <c r="C180" s="10">
        <v>51.5</v>
      </c>
      <c r="D180" s="10">
        <v>8</v>
      </c>
      <c r="E180" s="10"/>
      <c r="F180" s="10"/>
      <c r="G180" s="10"/>
      <c r="H180" s="10"/>
      <c r="I180" s="10"/>
      <c r="J180" s="10"/>
      <c r="K180" s="10"/>
      <c r="L180" s="10">
        <f t="shared" si="12"/>
        <v>8</v>
      </c>
      <c r="M180" s="10">
        <v>8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>
        <v>0.25</v>
      </c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>
        <v>0.5</v>
      </c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9">
        <f t="shared" si="14"/>
        <v>0.75</v>
      </c>
      <c r="DS180" s="9">
        <f t="shared" si="13"/>
        <v>8.75</v>
      </c>
    </row>
    <row r="181" spans="1:123">
      <c r="A181" s="7">
        <v>2013213084</v>
      </c>
      <c r="B181" s="10" t="s">
        <v>271</v>
      </c>
      <c r="C181" s="10">
        <v>52</v>
      </c>
      <c r="D181" s="10">
        <v>8</v>
      </c>
      <c r="E181" s="10"/>
      <c r="F181" s="10"/>
      <c r="G181" s="10">
        <v>8</v>
      </c>
      <c r="H181" s="10"/>
      <c r="I181" s="10"/>
      <c r="J181" s="10"/>
      <c r="K181" s="10"/>
      <c r="L181" s="10">
        <f t="shared" si="12"/>
        <v>16</v>
      </c>
      <c r="M181" s="10">
        <v>8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>
        <v>0.25</v>
      </c>
      <c r="Z181" s="10"/>
      <c r="AA181" s="10"/>
      <c r="AB181" s="10"/>
      <c r="AC181" s="10"/>
      <c r="AD181" s="10"/>
      <c r="AE181" s="10"/>
      <c r="AF181" s="10">
        <v>0.25</v>
      </c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>
        <v>0.25</v>
      </c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>
        <v>0.5</v>
      </c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>
        <v>0.25</v>
      </c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>
        <v>0.25</v>
      </c>
      <c r="DR181" s="9">
        <f t="shared" si="14"/>
        <v>1.75</v>
      </c>
      <c r="DS181" s="9">
        <f t="shared" si="13"/>
        <v>9.75</v>
      </c>
    </row>
    <row r="182" spans="1:123">
      <c r="A182" s="7">
        <v>2013213085</v>
      </c>
      <c r="B182" s="10" t="s">
        <v>272</v>
      </c>
      <c r="C182" s="10">
        <v>48.5</v>
      </c>
      <c r="D182" s="10">
        <v>8</v>
      </c>
      <c r="E182" s="10"/>
      <c r="F182" s="10"/>
      <c r="G182" s="10"/>
      <c r="H182" s="10"/>
      <c r="I182" s="10"/>
      <c r="J182" s="10"/>
      <c r="K182" s="10"/>
      <c r="L182" s="10">
        <f t="shared" si="12"/>
        <v>8</v>
      </c>
      <c r="M182" s="10">
        <v>8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>
        <v>1</v>
      </c>
      <c r="BB182" s="10">
        <v>1</v>
      </c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9">
        <f t="shared" si="14"/>
        <v>2</v>
      </c>
      <c r="DS182" s="9">
        <f t="shared" si="13"/>
        <v>10</v>
      </c>
    </row>
    <row r="183" spans="1:123">
      <c r="A183" s="7">
        <v>2013213086</v>
      </c>
      <c r="B183" s="10" t="s">
        <v>273</v>
      </c>
      <c r="C183" s="10">
        <v>48.5</v>
      </c>
      <c r="D183" s="10">
        <v>8</v>
      </c>
      <c r="E183" s="10"/>
      <c r="F183" s="10"/>
      <c r="G183" s="10"/>
      <c r="H183" s="10"/>
      <c r="I183" s="10"/>
      <c r="J183" s="10"/>
      <c r="K183" s="10"/>
      <c r="L183" s="10">
        <f t="shared" si="12"/>
        <v>8</v>
      </c>
      <c r="M183" s="10">
        <v>8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9">
        <f t="shared" si="14"/>
        <v>0</v>
      </c>
      <c r="DS183" s="9">
        <f t="shared" si="13"/>
        <v>8</v>
      </c>
    </row>
    <row r="184" spans="1:123">
      <c r="A184" s="7">
        <v>2013213087</v>
      </c>
      <c r="B184" s="10" t="s">
        <v>274</v>
      </c>
      <c r="C184" s="10">
        <v>51.5</v>
      </c>
      <c r="D184" s="10">
        <v>8</v>
      </c>
      <c r="E184" s="10"/>
      <c r="F184" s="10"/>
      <c r="G184" s="10"/>
      <c r="H184" s="10"/>
      <c r="I184" s="10"/>
      <c r="J184" s="10"/>
      <c r="K184" s="10">
        <v>6</v>
      </c>
      <c r="L184" s="10">
        <f t="shared" si="12"/>
        <v>14</v>
      </c>
      <c r="M184" s="10">
        <v>8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>
        <v>0.25</v>
      </c>
      <c r="BD184" s="10"/>
      <c r="BE184" s="10">
        <v>1</v>
      </c>
      <c r="BF184" s="10"/>
      <c r="BG184" s="10"/>
      <c r="BH184" s="10">
        <v>0.25</v>
      </c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>
        <v>0.25</v>
      </c>
      <c r="DR184" s="9">
        <f t="shared" si="14"/>
        <v>1.75</v>
      </c>
      <c r="DS184" s="9">
        <f t="shared" si="13"/>
        <v>9.75</v>
      </c>
    </row>
    <row r="185" spans="1:123">
      <c r="A185" s="7">
        <v>2013213088</v>
      </c>
      <c r="B185" s="10" t="s">
        <v>275</v>
      </c>
      <c r="C185" s="10">
        <v>51.5</v>
      </c>
      <c r="D185" s="10">
        <v>8</v>
      </c>
      <c r="E185" s="10"/>
      <c r="F185" s="10"/>
      <c r="G185" s="10"/>
      <c r="H185" s="10"/>
      <c r="I185" s="10"/>
      <c r="J185" s="10"/>
      <c r="K185" s="10">
        <v>6</v>
      </c>
      <c r="L185" s="10">
        <f t="shared" si="12"/>
        <v>14</v>
      </c>
      <c r="M185" s="10">
        <v>8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>
        <v>0.25</v>
      </c>
      <c r="DR185" s="9">
        <f t="shared" si="14"/>
        <v>0.25</v>
      </c>
      <c r="DS185" s="9">
        <f t="shared" si="13"/>
        <v>8.25</v>
      </c>
    </row>
    <row r="186" spans="1:123">
      <c r="A186" s="7">
        <v>2013213089</v>
      </c>
      <c r="B186" s="10" t="s">
        <v>276</v>
      </c>
      <c r="C186" s="10">
        <v>48.5</v>
      </c>
      <c r="D186" s="10">
        <v>8</v>
      </c>
      <c r="E186" s="10"/>
      <c r="F186" s="10"/>
      <c r="G186" s="10"/>
      <c r="H186" s="10"/>
      <c r="I186" s="10"/>
      <c r="J186" s="10"/>
      <c r="K186" s="10"/>
      <c r="L186" s="10">
        <f t="shared" si="12"/>
        <v>8</v>
      </c>
      <c r="M186" s="10">
        <v>8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9">
        <f t="shared" si="14"/>
        <v>0</v>
      </c>
      <c r="DS186" s="9">
        <f t="shared" si="13"/>
        <v>8</v>
      </c>
    </row>
    <row r="187" spans="1:123">
      <c r="A187" s="7">
        <v>2013213090</v>
      </c>
      <c r="B187" s="10" t="s">
        <v>277</v>
      </c>
      <c r="C187" s="10">
        <v>51.5</v>
      </c>
      <c r="D187" s="10">
        <v>8</v>
      </c>
      <c r="E187" s="10"/>
      <c r="F187" s="10"/>
      <c r="G187" s="10"/>
      <c r="H187" s="10"/>
      <c r="I187" s="10"/>
      <c r="J187" s="10"/>
      <c r="K187" s="10"/>
      <c r="L187" s="10">
        <f t="shared" si="12"/>
        <v>8</v>
      </c>
      <c r="M187" s="10">
        <v>8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9">
        <f t="shared" si="14"/>
        <v>0</v>
      </c>
      <c r="DS187" s="9">
        <f t="shared" si="13"/>
        <v>8</v>
      </c>
    </row>
    <row r="188" spans="1:123">
      <c r="A188" s="7">
        <v>2013213091</v>
      </c>
      <c r="B188" s="10" t="s">
        <v>278</v>
      </c>
      <c r="C188" s="10">
        <v>51.5</v>
      </c>
      <c r="D188" s="10">
        <v>8</v>
      </c>
      <c r="E188" s="10"/>
      <c r="F188" s="10"/>
      <c r="G188" s="10"/>
      <c r="H188" s="10"/>
      <c r="I188" s="10"/>
      <c r="J188" s="10"/>
      <c r="K188" s="10"/>
      <c r="L188" s="10">
        <f t="shared" si="12"/>
        <v>8</v>
      </c>
      <c r="M188" s="10">
        <v>8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9">
        <f t="shared" si="14"/>
        <v>0</v>
      </c>
      <c r="DS188" s="9">
        <f t="shared" si="13"/>
        <v>8</v>
      </c>
    </row>
    <row r="189" spans="1:123">
      <c r="A189" s="7">
        <v>2013213092</v>
      </c>
      <c r="B189" s="10" t="s">
        <v>279</v>
      </c>
      <c r="C189" s="10">
        <v>48.5</v>
      </c>
      <c r="D189" s="10">
        <v>8</v>
      </c>
      <c r="E189" s="10"/>
      <c r="F189" s="10"/>
      <c r="G189" s="10">
        <v>8.7799999999999994</v>
      </c>
      <c r="H189" s="10"/>
      <c r="I189" s="10"/>
      <c r="J189" s="10"/>
      <c r="K189" s="10"/>
      <c r="L189" s="10">
        <f t="shared" si="12"/>
        <v>16.78</v>
      </c>
      <c r="M189" s="10">
        <v>8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>
        <v>0.25</v>
      </c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>
        <v>0.25</v>
      </c>
      <c r="DR189" s="9">
        <f t="shared" si="14"/>
        <v>0.5</v>
      </c>
      <c r="DS189" s="9">
        <f t="shared" si="13"/>
        <v>8.5</v>
      </c>
    </row>
    <row r="190" spans="1:123">
      <c r="A190" s="7">
        <v>2013213093</v>
      </c>
      <c r="B190" s="10" t="s">
        <v>280</v>
      </c>
      <c r="C190" s="10">
        <v>54.5</v>
      </c>
      <c r="D190" s="10">
        <v>8</v>
      </c>
      <c r="E190" s="10"/>
      <c r="F190" s="10"/>
      <c r="G190" s="10">
        <v>5.52</v>
      </c>
      <c r="H190" s="10"/>
      <c r="I190" s="10"/>
      <c r="J190" s="10"/>
      <c r="K190" s="10">
        <v>7</v>
      </c>
      <c r="L190" s="10">
        <f t="shared" si="12"/>
        <v>20</v>
      </c>
      <c r="M190" s="10">
        <v>8</v>
      </c>
      <c r="N190" s="10"/>
      <c r="O190" s="10"/>
      <c r="P190" s="10"/>
      <c r="Q190" s="10"/>
      <c r="R190" s="10">
        <v>1</v>
      </c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>
        <v>0.25</v>
      </c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>
        <v>2</v>
      </c>
      <c r="BM190" s="10"/>
      <c r="BN190" s="10">
        <v>0.5</v>
      </c>
      <c r="BO190" s="10">
        <v>0.25</v>
      </c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>
        <v>0.25</v>
      </c>
      <c r="DN190" s="10"/>
      <c r="DO190" s="10"/>
      <c r="DP190" s="10"/>
      <c r="DQ190" s="10"/>
      <c r="DR190" s="9">
        <f t="shared" si="14"/>
        <v>4.25</v>
      </c>
      <c r="DS190" s="9">
        <f t="shared" si="13"/>
        <v>12.25</v>
      </c>
    </row>
    <row r="191" spans="1:123">
      <c r="A191" s="7">
        <v>2013213094</v>
      </c>
      <c r="B191" s="10" t="s">
        <v>281</v>
      </c>
      <c r="C191" s="10">
        <v>54.5</v>
      </c>
      <c r="D191" s="10">
        <v>8</v>
      </c>
      <c r="E191" s="10"/>
      <c r="F191" s="10"/>
      <c r="G191" s="10"/>
      <c r="H191" s="10"/>
      <c r="I191" s="10"/>
      <c r="J191" s="10"/>
      <c r="K191" s="10"/>
      <c r="L191" s="10">
        <f t="shared" si="12"/>
        <v>8</v>
      </c>
      <c r="M191" s="10">
        <v>8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>
        <v>0.25</v>
      </c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>
        <v>0.25</v>
      </c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>
        <v>0.5</v>
      </c>
      <c r="BO191" s="10">
        <v>0.25</v>
      </c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>
        <v>0.25</v>
      </c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>
        <v>0.25</v>
      </c>
      <c r="DN191" s="10"/>
      <c r="DO191" s="10"/>
      <c r="DP191" s="10"/>
      <c r="DQ191" s="10">
        <v>0.5</v>
      </c>
      <c r="DR191" s="9">
        <f t="shared" si="14"/>
        <v>2.25</v>
      </c>
      <c r="DS191" s="9">
        <f t="shared" si="13"/>
        <v>10.25</v>
      </c>
    </row>
    <row r="192" spans="1:123">
      <c r="A192" s="7">
        <v>2013213095</v>
      </c>
      <c r="B192" s="10" t="s">
        <v>282</v>
      </c>
      <c r="C192" s="10">
        <v>54.5</v>
      </c>
      <c r="D192" s="10">
        <v>8</v>
      </c>
      <c r="E192" s="10"/>
      <c r="F192" s="10"/>
      <c r="G192" s="10">
        <v>6</v>
      </c>
      <c r="H192" s="10"/>
      <c r="I192" s="10"/>
      <c r="J192" s="10"/>
      <c r="K192" s="10">
        <v>6</v>
      </c>
      <c r="L192" s="10">
        <f t="shared" si="12"/>
        <v>20</v>
      </c>
      <c r="M192" s="10">
        <v>8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>
        <v>0.5</v>
      </c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>
        <v>0.25</v>
      </c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>
        <v>0.5</v>
      </c>
      <c r="BO192" s="10">
        <v>0.25</v>
      </c>
      <c r="BP192" s="10"/>
      <c r="BQ192" s="10"/>
      <c r="BR192" s="10"/>
      <c r="BS192" s="10"/>
      <c r="BT192" s="10"/>
      <c r="BU192" s="10">
        <v>2</v>
      </c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>
        <v>0.25</v>
      </c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>
        <v>4</v>
      </c>
      <c r="DO192" s="10"/>
      <c r="DP192" s="10"/>
      <c r="DQ192" s="10">
        <v>0.25</v>
      </c>
      <c r="DR192" s="9">
        <f t="shared" si="14"/>
        <v>8</v>
      </c>
      <c r="DS192" s="9">
        <f t="shared" si="13"/>
        <v>16</v>
      </c>
    </row>
    <row r="193" spans="1:123">
      <c r="A193" s="7">
        <v>2013213096</v>
      </c>
      <c r="B193" s="10" t="s">
        <v>353</v>
      </c>
      <c r="C193" s="10">
        <v>54.5</v>
      </c>
      <c r="D193" s="10">
        <v>8</v>
      </c>
      <c r="E193" s="10"/>
      <c r="F193" s="10"/>
      <c r="G193" s="10"/>
      <c r="H193" s="10"/>
      <c r="I193" s="10"/>
      <c r="J193" s="10"/>
      <c r="K193" s="10"/>
      <c r="L193" s="10">
        <f t="shared" si="12"/>
        <v>8</v>
      </c>
      <c r="M193" s="10">
        <v>8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>
        <v>0.25</v>
      </c>
      <c r="Y193" s="10"/>
      <c r="Z193" s="10"/>
      <c r="AA193" s="10"/>
      <c r="AB193" s="10"/>
      <c r="AC193" s="10"/>
      <c r="AD193" s="10"/>
      <c r="AE193" s="10">
        <v>0.25</v>
      </c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>
        <v>0.25</v>
      </c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>
        <v>0.25</v>
      </c>
      <c r="CT193" s="10"/>
      <c r="CU193" s="10"/>
      <c r="CV193" s="10"/>
      <c r="CW193" s="10"/>
      <c r="CX193" s="10"/>
      <c r="CY193" s="10"/>
      <c r="CZ193" s="10">
        <v>0.25</v>
      </c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>
        <v>0.25</v>
      </c>
      <c r="DN193" s="10"/>
      <c r="DO193" s="10"/>
      <c r="DP193" s="10"/>
      <c r="DQ193" s="10"/>
      <c r="DR193" s="9">
        <f t="shared" si="14"/>
        <v>1.5</v>
      </c>
      <c r="DS193" s="9">
        <f t="shared" si="13"/>
        <v>9.5</v>
      </c>
    </row>
    <row r="194" spans="1:123">
      <c r="A194" s="7">
        <v>2013213097</v>
      </c>
      <c r="B194" s="10" t="s">
        <v>283</v>
      </c>
      <c r="C194" s="10">
        <v>55</v>
      </c>
      <c r="D194" s="10">
        <v>8</v>
      </c>
      <c r="E194" s="10"/>
      <c r="F194" s="10"/>
      <c r="G194" s="10">
        <v>8.11</v>
      </c>
      <c r="H194" s="10"/>
      <c r="I194" s="10"/>
      <c r="J194" s="10"/>
      <c r="K194" s="10">
        <v>4</v>
      </c>
      <c r="L194" s="10">
        <f t="shared" si="12"/>
        <v>20</v>
      </c>
      <c r="M194" s="10">
        <v>8</v>
      </c>
      <c r="N194" s="10"/>
      <c r="O194" s="10"/>
      <c r="P194" s="10"/>
      <c r="Q194" s="10"/>
      <c r="R194" s="10"/>
      <c r="S194" s="10">
        <v>0.25</v>
      </c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>
        <v>0.25</v>
      </c>
      <c r="AF194" s="10"/>
      <c r="AG194" s="10"/>
      <c r="AH194" s="10"/>
      <c r="AI194" s="10"/>
      <c r="AJ194" s="10"/>
      <c r="AK194" s="10"/>
      <c r="AL194" s="10"/>
      <c r="AM194" s="10"/>
      <c r="AN194" s="10"/>
      <c r="AO194" s="10">
        <v>0.25</v>
      </c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>
        <v>0.25</v>
      </c>
      <c r="BA194" s="10"/>
      <c r="BB194" s="10"/>
      <c r="BC194" s="10"/>
      <c r="BD194" s="10"/>
      <c r="BE194" s="10"/>
      <c r="BF194" s="10"/>
      <c r="BG194" s="10">
        <v>0.5</v>
      </c>
      <c r="BH194" s="10"/>
      <c r="BI194" s="10"/>
      <c r="BJ194" s="10"/>
      <c r="BK194" s="10"/>
      <c r="BL194" s="10"/>
      <c r="BM194" s="10"/>
      <c r="BN194" s="10">
        <v>0.5</v>
      </c>
      <c r="BO194" s="10">
        <v>0.25</v>
      </c>
      <c r="BP194" s="10"/>
      <c r="BQ194" s="10"/>
      <c r="BR194" s="10"/>
      <c r="BS194" s="10"/>
      <c r="BT194" s="10"/>
      <c r="BU194" s="10">
        <v>2</v>
      </c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>
        <v>0.25</v>
      </c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>
        <v>0.5</v>
      </c>
      <c r="DR194" s="9">
        <f t="shared" si="14"/>
        <v>5</v>
      </c>
      <c r="DS194" s="9">
        <f t="shared" si="13"/>
        <v>13</v>
      </c>
    </row>
    <row r="195" spans="1:123">
      <c r="A195" s="7">
        <v>2013213098</v>
      </c>
      <c r="B195" s="10" t="s">
        <v>284</v>
      </c>
      <c r="C195" s="10">
        <v>54.5</v>
      </c>
      <c r="D195" s="10">
        <v>8</v>
      </c>
      <c r="E195" s="10"/>
      <c r="F195" s="10"/>
      <c r="G195" s="10"/>
      <c r="H195" s="10"/>
      <c r="I195" s="10"/>
      <c r="J195" s="10"/>
      <c r="K195" s="10"/>
      <c r="L195" s="10">
        <f t="shared" si="12"/>
        <v>8</v>
      </c>
      <c r="M195" s="10">
        <v>8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>
        <v>0.25</v>
      </c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>
        <v>0.5</v>
      </c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>
        <v>0.25</v>
      </c>
      <c r="DN195" s="10"/>
      <c r="DO195" s="10"/>
      <c r="DP195" s="10"/>
      <c r="DQ195" s="10"/>
      <c r="DR195" s="9">
        <f t="shared" si="14"/>
        <v>1</v>
      </c>
      <c r="DS195" s="9">
        <f t="shared" si="13"/>
        <v>9</v>
      </c>
    </row>
    <row r="196" spans="1:123">
      <c r="A196" s="7">
        <v>2013213099</v>
      </c>
      <c r="B196" s="10" t="s">
        <v>285</v>
      </c>
      <c r="C196" s="10">
        <v>54.5</v>
      </c>
      <c r="D196" s="10">
        <v>8</v>
      </c>
      <c r="E196" s="10"/>
      <c r="F196" s="10"/>
      <c r="G196" s="10"/>
      <c r="H196" s="10"/>
      <c r="I196" s="10"/>
      <c r="J196" s="10"/>
      <c r="K196" s="10"/>
      <c r="L196" s="10">
        <f t="shared" ref="L196:L202" si="15">IF(SUM(D196:K196)&gt;20,20,SUM(D196:K196))</f>
        <v>8</v>
      </c>
      <c r="M196" s="10">
        <v>8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>
        <v>0.25</v>
      </c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>
        <v>0.25</v>
      </c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>
        <v>0.25</v>
      </c>
      <c r="CE196" s="10"/>
      <c r="CF196" s="10"/>
      <c r="CG196" s="10"/>
      <c r="CH196" s="10"/>
      <c r="CI196" s="10"/>
      <c r="CJ196" s="10">
        <v>0.25</v>
      </c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>
        <v>0.25</v>
      </c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>
        <v>0.25</v>
      </c>
      <c r="DN196" s="10"/>
      <c r="DO196" s="10"/>
      <c r="DP196" s="10"/>
      <c r="DQ196" s="10"/>
      <c r="DR196" s="9">
        <f t="shared" si="14"/>
        <v>1.5</v>
      </c>
      <c r="DS196" s="9">
        <f t="shared" ref="DS196:DS202" si="16">IF(SUM(M196:DQ196)&gt;20,20,SUM(M196:DQ196))</f>
        <v>9.5</v>
      </c>
    </row>
    <row r="197" spans="1:123">
      <c r="A197" s="7">
        <v>2013213100</v>
      </c>
      <c r="B197" s="10" t="s">
        <v>286</v>
      </c>
      <c r="C197" s="10">
        <v>51.5</v>
      </c>
      <c r="D197" s="10">
        <v>8</v>
      </c>
      <c r="E197" s="10"/>
      <c r="F197" s="10"/>
      <c r="G197" s="10"/>
      <c r="H197" s="10"/>
      <c r="I197" s="10"/>
      <c r="J197" s="10"/>
      <c r="K197" s="10"/>
      <c r="L197" s="10">
        <f t="shared" si="15"/>
        <v>8</v>
      </c>
      <c r="M197" s="10">
        <v>8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>
        <v>0.3</v>
      </c>
      <c r="AF197" s="10"/>
      <c r="AG197" s="10"/>
      <c r="AH197" s="10"/>
      <c r="AI197" s="10"/>
      <c r="AJ197" s="10"/>
      <c r="AK197" s="10"/>
      <c r="AL197" s="10"/>
      <c r="AM197" s="10"/>
      <c r="AN197" s="10"/>
      <c r="AO197" s="10">
        <v>0.25</v>
      </c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>
        <v>0.5</v>
      </c>
      <c r="BO197" s="10">
        <v>0.25</v>
      </c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>
        <v>0.25</v>
      </c>
      <c r="DO197" s="10"/>
      <c r="DP197" s="10"/>
      <c r="DQ197" s="10">
        <v>0.25</v>
      </c>
      <c r="DR197" s="9">
        <f t="shared" si="14"/>
        <v>1.8</v>
      </c>
      <c r="DS197" s="9">
        <f t="shared" si="16"/>
        <v>9.8000000000000007</v>
      </c>
    </row>
    <row r="198" spans="1:123">
      <c r="A198" s="7">
        <v>2013213101</v>
      </c>
      <c r="B198" s="10" t="s">
        <v>287</v>
      </c>
      <c r="C198" s="10">
        <v>52</v>
      </c>
      <c r="D198" s="10">
        <v>8</v>
      </c>
      <c r="E198" s="10"/>
      <c r="F198" s="10"/>
      <c r="G198" s="10"/>
      <c r="H198" s="10"/>
      <c r="I198" s="10"/>
      <c r="J198" s="10"/>
      <c r="K198" s="10"/>
      <c r="L198" s="10">
        <f t="shared" si="15"/>
        <v>8</v>
      </c>
      <c r="M198" s="10">
        <v>8</v>
      </c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>
        <v>0.25</v>
      </c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>
        <v>0.25</v>
      </c>
      <c r="BD198" s="10"/>
      <c r="BE198" s="10"/>
      <c r="BF198" s="10"/>
      <c r="BG198" s="10"/>
      <c r="BH198" s="10"/>
      <c r="BI198" s="10"/>
      <c r="BJ198" s="10">
        <v>0.25</v>
      </c>
      <c r="BK198" s="10"/>
      <c r="BL198" s="10"/>
      <c r="BM198" s="10"/>
      <c r="BN198" s="10">
        <v>0.5</v>
      </c>
      <c r="BO198" s="10"/>
      <c r="BP198" s="10"/>
      <c r="BQ198" s="10"/>
      <c r="BR198" s="10"/>
      <c r="BS198" s="10"/>
      <c r="BT198" s="10"/>
      <c r="BU198" s="10"/>
      <c r="BV198" s="10">
        <v>2</v>
      </c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>
        <v>1.25</v>
      </c>
      <c r="DM198" s="10">
        <v>0.25</v>
      </c>
      <c r="DN198" s="10"/>
      <c r="DO198" s="10"/>
      <c r="DP198" s="10"/>
      <c r="DQ198" s="10"/>
      <c r="DR198" s="9">
        <f t="shared" si="14"/>
        <v>4.75</v>
      </c>
      <c r="DS198" s="9">
        <f t="shared" si="16"/>
        <v>12.75</v>
      </c>
    </row>
    <row r="199" spans="1:123">
      <c r="A199" s="7">
        <v>2013213102</v>
      </c>
      <c r="B199" s="10" t="s">
        <v>288</v>
      </c>
      <c r="C199" s="10">
        <v>54.5</v>
      </c>
      <c r="D199" s="10">
        <v>8</v>
      </c>
      <c r="E199" s="10"/>
      <c r="F199" s="10"/>
      <c r="G199" s="10"/>
      <c r="H199" s="10"/>
      <c r="I199" s="10"/>
      <c r="J199" s="10"/>
      <c r="K199" s="10"/>
      <c r="L199" s="10">
        <f t="shared" si="15"/>
        <v>8</v>
      </c>
      <c r="M199" s="10">
        <v>8</v>
      </c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>
        <v>0.25</v>
      </c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>
        <v>0.25</v>
      </c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>
        <v>0.25</v>
      </c>
      <c r="CK199" s="10"/>
      <c r="CL199" s="10"/>
      <c r="CM199" s="10"/>
      <c r="CN199" s="10"/>
      <c r="CO199" s="10"/>
      <c r="CP199" s="10"/>
      <c r="CQ199" s="10"/>
      <c r="CR199" s="10"/>
      <c r="CS199" s="10">
        <v>0.25</v>
      </c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>
        <v>0.25</v>
      </c>
      <c r="DN199" s="10"/>
      <c r="DO199" s="10"/>
      <c r="DP199" s="10"/>
      <c r="DQ199" s="10"/>
      <c r="DR199" s="9">
        <f t="shared" si="14"/>
        <v>1.25</v>
      </c>
      <c r="DS199" s="9">
        <f t="shared" si="16"/>
        <v>9.25</v>
      </c>
    </row>
    <row r="200" spans="1:123">
      <c r="A200" s="7">
        <v>2013213103</v>
      </c>
      <c r="B200" s="10" t="s">
        <v>289</v>
      </c>
      <c r="C200" s="10">
        <v>55</v>
      </c>
      <c r="D200" s="10">
        <v>8</v>
      </c>
      <c r="E200" s="10"/>
      <c r="F200" s="10"/>
      <c r="G200" s="10"/>
      <c r="H200" s="10"/>
      <c r="I200" s="10"/>
      <c r="J200" s="10"/>
      <c r="K200" s="10"/>
      <c r="L200" s="10">
        <f t="shared" si="15"/>
        <v>8</v>
      </c>
      <c r="M200" s="10">
        <v>8</v>
      </c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>
        <v>0.3</v>
      </c>
      <c r="AF200" s="10"/>
      <c r="AG200" s="10"/>
      <c r="AH200" s="10"/>
      <c r="AI200" s="10"/>
      <c r="AJ200" s="10"/>
      <c r="AK200" s="10"/>
      <c r="AL200" s="10"/>
      <c r="AM200" s="10"/>
      <c r="AN200" s="10"/>
      <c r="AO200" s="10">
        <v>0.25</v>
      </c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>
        <v>0.25</v>
      </c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>
        <v>0.5</v>
      </c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>
        <v>0.25</v>
      </c>
      <c r="DN200" s="10"/>
      <c r="DO200" s="10"/>
      <c r="DP200" s="10"/>
      <c r="DQ200" s="10">
        <v>0.25</v>
      </c>
      <c r="DR200" s="9">
        <f t="shared" si="14"/>
        <v>1.8</v>
      </c>
      <c r="DS200" s="9">
        <f t="shared" si="16"/>
        <v>9.8000000000000007</v>
      </c>
    </row>
    <row r="201" spans="1:123">
      <c r="A201" s="7">
        <v>2013213104</v>
      </c>
      <c r="B201" s="10" t="s">
        <v>290</v>
      </c>
      <c r="C201" s="10">
        <v>51.5</v>
      </c>
      <c r="D201" s="10">
        <v>8</v>
      </c>
      <c r="E201" s="10"/>
      <c r="F201" s="10"/>
      <c r="G201" s="10"/>
      <c r="H201" s="10"/>
      <c r="I201" s="10"/>
      <c r="J201" s="10"/>
      <c r="K201" s="10"/>
      <c r="L201" s="10">
        <f t="shared" si="15"/>
        <v>8</v>
      </c>
      <c r="M201" s="10">
        <v>8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>
        <v>0.25</v>
      </c>
      <c r="DN201" s="10"/>
      <c r="DO201" s="10"/>
      <c r="DP201" s="10"/>
      <c r="DQ201" s="10"/>
      <c r="DR201" s="9">
        <f t="shared" si="14"/>
        <v>0.25</v>
      </c>
      <c r="DS201" s="9">
        <f t="shared" si="16"/>
        <v>8.25</v>
      </c>
    </row>
    <row r="202" spans="1:123" s="39" customFormat="1">
      <c r="A202" s="36">
        <v>2013213047</v>
      </c>
      <c r="B202" s="37" t="s">
        <v>291</v>
      </c>
      <c r="C202" s="37">
        <v>54.5</v>
      </c>
      <c r="D202" s="37">
        <v>8</v>
      </c>
      <c r="E202" s="37">
        <v>7</v>
      </c>
      <c r="F202" s="37"/>
      <c r="G202" s="37"/>
      <c r="H202" s="37"/>
      <c r="I202" s="37"/>
      <c r="J202" s="37"/>
      <c r="K202" s="37">
        <v>5</v>
      </c>
      <c r="L202" s="37">
        <f t="shared" si="15"/>
        <v>20</v>
      </c>
      <c r="M202" s="37">
        <v>8</v>
      </c>
      <c r="N202" s="37"/>
      <c r="O202" s="37"/>
      <c r="P202" s="37"/>
      <c r="Q202" s="37"/>
      <c r="R202" s="37">
        <v>0.25</v>
      </c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>
        <v>0.25</v>
      </c>
      <c r="AF202" s="37"/>
      <c r="AG202" s="37"/>
      <c r="AH202" s="37"/>
      <c r="AI202" s="37"/>
      <c r="AJ202" s="37"/>
      <c r="AK202" s="37"/>
      <c r="AL202" s="37"/>
      <c r="AM202" s="37"/>
      <c r="AN202" s="37"/>
      <c r="AO202" s="37">
        <v>0.25</v>
      </c>
      <c r="AP202" s="37"/>
      <c r="AQ202" s="37"/>
      <c r="AR202" s="37"/>
      <c r="AS202" s="37"/>
      <c r="AT202" s="37"/>
      <c r="AU202" s="37"/>
      <c r="AV202" s="37">
        <v>0.25</v>
      </c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>
        <v>0.5</v>
      </c>
      <c r="BO202" s="37"/>
      <c r="BP202" s="37"/>
      <c r="BQ202" s="37"/>
      <c r="BR202" s="37"/>
      <c r="BS202" s="37"/>
      <c r="BT202" s="37"/>
      <c r="BU202" s="37">
        <v>2</v>
      </c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  <c r="CX202" s="37"/>
      <c r="CY202" s="37"/>
      <c r="CZ202" s="37"/>
      <c r="DA202" s="37"/>
      <c r="DB202" s="37"/>
      <c r="DC202" s="37"/>
      <c r="DD202" s="37"/>
      <c r="DE202" s="37"/>
      <c r="DF202" s="37"/>
      <c r="DG202" s="37"/>
      <c r="DH202" s="37"/>
      <c r="DI202" s="37"/>
      <c r="DJ202" s="37"/>
      <c r="DK202" s="37"/>
      <c r="DL202" s="37">
        <v>1.25</v>
      </c>
      <c r="DM202" s="37"/>
      <c r="DN202" s="37"/>
      <c r="DO202" s="37"/>
      <c r="DP202" s="37"/>
      <c r="DQ202" s="37">
        <v>6.5</v>
      </c>
      <c r="DR202" s="38">
        <f t="shared" si="14"/>
        <v>11.25</v>
      </c>
      <c r="DS202" s="38">
        <f t="shared" si="16"/>
        <v>19.25</v>
      </c>
    </row>
    <row r="203" spans="1:123">
      <c r="A203" s="18" t="s">
        <v>354</v>
      </c>
      <c r="B203" s="19" t="s">
        <v>355</v>
      </c>
      <c r="C203" s="20">
        <v>54</v>
      </c>
      <c r="D203" s="20">
        <v>8</v>
      </c>
      <c r="E203" s="20"/>
      <c r="F203" s="20">
        <v>6</v>
      </c>
      <c r="G203" s="20"/>
      <c r="H203" s="20"/>
      <c r="I203" s="20"/>
      <c r="J203" s="20"/>
      <c r="K203" s="20"/>
      <c r="L203" s="20">
        <f>IF(SUM(D203:K203)&gt;20,20,SUM(D203:K203))</f>
        <v>14</v>
      </c>
      <c r="M203" s="20">
        <v>8</v>
      </c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>
        <v>0.25</v>
      </c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>
        <f>SUM(N203:DQ203)</f>
        <v>0.25</v>
      </c>
      <c r="DS203" s="20">
        <f>IF(SUM(M203:DQ203)&gt;20,20,SUM(M203:DQ203))</f>
        <v>8.25</v>
      </c>
    </row>
    <row r="204" spans="1:123">
      <c r="A204" s="18" t="s">
        <v>356</v>
      </c>
      <c r="B204" s="19" t="s">
        <v>357</v>
      </c>
      <c r="C204" s="22">
        <v>51</v>
      </c>
      <c r="D204" s="20">
        <v>8</v>
      </c>
      <c r="E204" s="20"/>
      <c r="F204" s="20">
        <v>6</v>
      </c>
      <c r="G204" s="20"/>
      <c r="H204" s="20"/>
      <c r="I204" s="20"/>
      <c r="J204" s="20"/>
      <c r="K204" s="20"/>
      <c r="L204" s="20">
        <f t="shared" ref="L204:L267" si="17">IF(SUM(D204:K204)&gt;20,20,SUM(D204:K204))</f>
        <v>14</v>
      </c>
      <c r="M204" s="20">
        <v>8</v>
      </c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>
        <v>0.25</v>
      </c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>
        <v>3</v>
      </c>
      <c r="CJ204" s="20"/>
      <c r="CK204" s="20">
        <v>2</v>
      </c>
      <c r="CL204" s="20">
        <v>2</v>
      </c>
      <c r="CM204" s="21">
        <v>2</v>
      </c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>
        <f t="shared" ref="DR204:DR234" si="18">SUM(N204:DQ204)</f>
        <v>9.25</v>
      </c>
      <c r="DS204" s="20">
        <f t="shared" ref="DS204:DS267" si="19">IF(SUM(M204:DQ204)&gt;20,20,SUM(M204:DQ204))</f>
        <v>17.25</v>
      </c>
    </row>
    <row r="205" spans="1:123">
      <c r="A205" s="18" t="s">
        <v>358</v>
      </c>
      <c r="B205" s="19" t="s">
        <v>359</v>
      </c>
      <c r="C205" s="20">
        <v>54</v>
      </c>
      <c r="D205" s="20">
        <v>8</v>
      </c>
      <c r="E205" s="20"/>
      <c r="F205" s="20"/>
      <c r="G205" s="20"/>
      <c r="H205" s="20"/>
      <c r="I205" s="20"/>
      <c r="J205" s="20"/>
      <c r="K205" s="20"/>
      <c r="L205" s="20">
        <f t="shared" si="17"/>
        <v>8</v>
      </c>
      <c r="M205" s="20">
        <v>8</v>
      </c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>
        <v>0.25</v>
      </c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>
        <v>0.25</v>
      </c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>
        <f t="shared" si="18"/>
        <v>0.5</v>
      </c>
      <c r="DS205" s="20">
        <f t="shared" si="19"/>
        <v>8.5</v>
      </c>
    </row>
    <row r="206" spans="1:123">
      <c r="A206" s="18" t="s">
        <v>360</v>
      </c>
      <c r="B206" s="19" t="s">
        <v>361</v>
      </c>
      <c r="C206" s="20">
        <v>54</v>
      </c>
      <c r="D206" s="20">
        <v>8</v>
      </c>
      <c r="E206" s="20"/>
      <c r="F206" s="20"/>
      <c r="G206" s="20"/>
      <c r="H206" s="20"/>
      <c r="I206" s="20"/>
      <c r="J206" s="20"/>
      <c r="K206" s="20"/>
      <c r="L206" s="20">
        <f t="shared" si="17"/>
        <v>8</v>
      </c>
      <c r="M206" s="20">
        <v>8</v>
      </c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>
        <v>0.25</v>
      </c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>
        <v>0.25</v>
      </c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>
        <f t="shared" si="18"/>
        <v>0.5</v>
      </c>
      <c r="DS206" s="20">
        <f t="shared" si="19"/>
        <v>8.5</v>
      </c>
    </row>
    <row r="207" spans="1:123">
      <c r="A207" s="18" t="s">
        <v>362</v>
      </c>
      <c r="B207" s="19" t="s">
        <v>363</v>
      </c>
      <c r="C207" s="22">
        <v>48</v>
      </c>
      <c r="D207" s="20">
        <v>8</v>
      </c>
      <c r="E207" s="20"/>
      <c r="F207" s="20"/>
      <c r="G207" s="20"/>
      <c r="H207" s="20"/>
      <c r="I207" s="20"/>
      <c r="J207" s="20"/>
      <c r="K207" s="20"/>
      <c r="L207" s="20">
        <f t="shared" si="17"/>
        <v>8</v>
      </c>
      <c r="M207" s="20">
        <v>8</v>
      </c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>
        <f t="shared" si="18"/>
        <v>0</v>
      </c>
      <c r="DS207" s="20">
        <f t="shared" si="19"/>
        <v>8</v>
      </c>
    </row>
    <row r="208" spans="1:123">
      <c r="A208" s="18" t="s">
        <v>364</v>
      </c>
      <c r="B208" s="19" t="s">
        <v>365</v>
      </c>
      <c r="C208" s="20">
        <v>54</v>
      </c>
      <c r="D208" s="20">
        <v>8</v>
      </c>
      <c r="E208" s="20"/>
      <c r="F208" s="20"/>
      <c r="G208" s="20"/>
      <c r="H208" s="20"/>
      <c r="I208" s="20"/>
      <c r="J208" s="20"/>
      <c r="K208" s="20"/>
      <c r="L208" s="20">
        <f t="shared" si="17"/>
        <v>8</v>
      </c>
      <c r="M208" s="20">
        <v>8</v>
      </c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>
        <v>0.5</v>
      </c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>
        <f t="shared" si="18"/>
        <v>0.5</v>
      </c>
      <c r="DS208" s="20">
        <f t="shared" si="19"/>
        <v>8.5</v>
      </c>
    </row>
    <row r="209" spans="1:123">
      <c r="A209" s="18" t="s">
        <v>366</v>
      </c>
      <c r="B209" s="19" t="s">
        <v>367</v>
      </c>
      <c r="C209" s="22">
        <v>51</v>
      </c>
      <c r="D209" s="20">
        <v>8</v>
      </c>
      <c r="E209" s="20"/>
      <c r="F209" s="20">
        <v>6</v>
      </c>
      <c r="G209" s="20"/>
      <c r="H209" s="20"/>
      <c r="I209" s="20"/>
      <c r="J209" s="20"/>
      <c r="K209" s="20"/>
      <c r="L209" s="20">
        <f t="shared" si="17"/>
        <v>14</v>
      </c>
      <c r="M209" s="20">
        <v>8</v>
      </c>
      <c r="N209" s="20"/>
      <c r="O209" s="20"/>
      <c r="P209" s="20"/>
      <c r="Q209" s="20"/>
      <c r="R209" s="20">
        <v>0.25</v>
      </c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>
        <v>0.25</v>
      </c>
      <c r="AL209" s="20">
        <v>0.25</v>
      </c>
      <c r="AM209" s="20"/>
      <c r="AN209" s="20"/>
      <c r="AO209" s="20"/>
      <c r="AP209" s="20"/>
      <c r="AQ209" s="20">
        <v>0.25</v>
      </c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>
        <v>0.5</v>
      </c>
      <c r="BH209" s="20"/>
      <c r="BI209" s="20"/>
      <c r="BJ209" s="20"/>
      <c r="BK209" s="20"/>
      <c r="BL209" s="20"/>
      <c r="BM209" s="20"/>
      <c r="BN209" s="20">
        <v>1</v>
      </c>
      <c r="BO209" s="20">
        <v>0.25</v>
      </c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>
        <v>0.25</v>
      </c>
      <c r="CE209" s="20"/>
      <c r="CF209" s="20"/>
      <c r="CG209" s="20"/>
      <c r="CH209" s="20"/>
      <c r="CI209" s="20"/>
      <c r="CJ209" s="20"/>
      <c r="CK209" s="20"/>
      <c r="CL209" s="20"/>
      <c r="CM209" s="21"/>
      <c r="CN209" s="21"/>
      <c r="CO209" s="21"/>
      <c r="CP209" s="21"/>
      <c r="CQ209" s="21"/>
      <c r="CR209" s="21"/>
      <c r="CS209" s="21">
        <v>0.25</v>
      </c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>
        <f t="shared" si="18"/>
        <v>3.25</v>
      </c>
      <c r="DS209" s="20">
        <f t="shared" si="19"/>
        <v>11.25</v>
      </c>
    </row>
    <row r="210" spans="1:123">
      <c r="A210" s="18" t="s">
        <v>368</v>
      </c>
      <c r="B210" s="19" t="s">
        <v>369</v>
      </c>
      <c r="C210" s="22">
        <v>51</v>
      </c>
      <c r="D210" s="23">
        <v>8</v>
      </c>
      <c r="E210" s="23"/>
      <c r="F210" s="23"/>
      <c r="G210" s="23"/>
      <c r="H210" s="23"/>
      <c r="I210" s="23"/>
      <c r="J210" s="23"/>
      <c r="K210" s="23"/>
      <c r="L210" s="20">
        <f t="shared" si="17"/>
        <v>8</v>
      </c>
      <c r="M210" s="23">
        <v>8</v>
      </c>
      <c r="N210" s="23"/>
      <c r="O210" s="23"/>
      <c r="P210" s="23"/>
      <c r="Q210" s="23"/>
      <c r="R210" s="23">
        <v>0.25</v>
      </c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>
        <v>1</v>
      </c>
      <c r="BO210" s="23">
        <v>0.25</v>
      </c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>
        <v>2</v>
      </c>
      <c r="DE210" s="23"/>
      <c r="DF210" s="23"/>
      <c r="DG210" s="23"/>
      <c r="DH210" s="23"/>
      <c r="DI210" s="23"/>
      <c r="DJ210" s="23"/>
      <c r="DK210" s="23"/>
      <c r="DL210" s="23"/>
      <c r="DM210" s="23">
        <v>0.25</v>
      </c>
      <c r="DN210" s="23"/>
      <c r="DO210" s="23"/>
      <c r="DP210" s="23"/>
      <c r="DQ210" s="23"/>
      <c r="DR210" s="21">
        <f t="shared" si="18"/>
        <v>3.75</v>
      </c>
      <c r="DS210" s="20">
        <f t="shared" si="19"/>
        <v>11.75</v>
      </c>
    </row>
    <row r="211" spans="1:123">
      <c r="A211" s="18" t="s">
        <v>370</v>
      </c>
      <c r="B211" s="19" t="s">
        <v>371</v>
      </c>
      <c r="C211" s="22">
        <v>51</v>
      </c>
      <c r="D211" s="23">
        <v>8</v>
      </c>
      <c r="E211" s="23"/>
      <c r="F211" s="23">
        <v>8</v>
      </c>
      <c r="G211" s="23"/>
      <c r="H211" s="23"/>
      <c r="I211" s="23"/>
      <c r="J211" s="23"/>
      <c r="K211" s="23"/>
      <c r="L211" s="20">
        <f t="shared" si="17"/>
        <v>16</v>
      </c>
      <c r="M211" s="23">
        <v>8</v>
      </c>
      <c r="N211" s="23"/>
      <c r="O211" s="23"/>
      <c r="P211" s="23"/>
      <c r="Q211" s="23"/>
      <c r="R211" s="23"/>
      <c r="S211" s="23"/>
      <c r="T211" s="23"/>
      <c r="U211" s="23"/>
      <c r="V211" s="23">
        <v>0.25</v>
      </c>
      <c r="W211" s="23">
        <v>0.25</v>
      </c>
      <c r="X211" s="23"/>
      <c r="Y211" s="23"/>
      <c r="Z211" s="23"/>
      <c r="AA211" s="23"/>
      <c r="AB211" s="23">
        <v>0.5</v>
      </c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>
        <v>0.25</v>
      </c>
      <c r="AP211" s="23">
        <v>0.25</v>
      </c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>
        <v>3</v>
      </c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>
        <v>0.25</v>
      </c>
      <c r="CT211" s="23"/>
      <c r="CU211" s="23"/>
      <c r="CV211" s="23"/>
      <c r="CW211" s="23"/>
      <c r="CX211" s="23"/>
      <c r="CY211" s="23"/>
      <c r="CZ211" s="23"/>
      <c r="DA211" s="23"/>
      <c r="DB211" s="23"/>
      <c r="DC211" s="23">
        <v>3</v>
      </c>
      <c r="DD211" s="23">
        <v>2</v>
      </c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1">
        <f t="shared" si="18"/>
        <v>9.75</v>
      </c>
      <c r="DS211" s="20">
        <f t="shared" si="19"/>
        <v>17.75</v>
      </c>
    </row>
    <row r="212" spans="1:123">
      <c r="A212" s="18" t="s">
        <v>372</v>
      </c>
      <c r="B212" s="19" t="s">
        <v>373</v>
      </c>
      <c r="C212" s="20">
        <v>54.5</v>
      </c>
      <c r="D212" s="20">
        <v>8</v>
      </c>
      <c r="E212" s="20">
        <v>9</v>
      </c>
      <c r="F212" s="20">
        <v>5</v>
      </c>
      <c r="G212" s="20"/>
      <c r="H212" s="20"/>
      <c r="I212" s="20"/>
      <c r="J212" s="20"/>
      <c r="K212" s="20"/>
      <c r="L212" s="20">
        <f t="shared" si="17"/>
        <v>20</v>
      </c>
      <c r="M212" s="20">
        <v>8</v>
      </c>
      <c r="N212" s="20">
        <v>0.5</v>
      </c>
      <c r="O212" s="20"/>
      <c r="P212" s="20"/>
      <c r="Q212" s="20">
        <v>0.25</v>
      </c>
      <c r="R212" s="20"/>
      <c r="S212" s="20">
        <v>0.25</v>
      </c>
      <c r="T212" s="20">
        <v>0.25</v>
      </c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>
        <v>0.25</v>
      </c>
      <c r="AJ212" s="20"/>
      <c r="AK212" s="20"/>
      <c r="AL212" s="20"/>
      <c r="AM212" s="20"/>
      <c r="AN212" s="20"/>
      <c r="AO212" s="20">
        <v>0.25</v>
      </c>
      <c r="AP212" s="20"/>
      <c r="AQ212" s="20"/>
      <c r="AR212" s="20"/>
      <c r="AS212" s="20"/>
      <c r="AT212" s="20">
        <v>0.25</v>
      </c>
      <c r="AU212" s="20"/>
      <c r="AV212" s="20"/>
      <c r="AW212" s="20"/>
      <c r="AX212" s="20"/>
      <c r="AY212" s="20"/>
      <c r="AZ212" s="20"/>
      <c r="BA212" s="20">
        <v>0.25</v>
      </c>
      <c r="BB212" s="20"/>
      <c r="BC212" s="20"/>
      <c r="BD212" s="20"/>
      <c r="BE212" s="20"/>
      <c r="BF212" s="20"/>
      <c r="BG212" s="20"/>
      <c r="BH212" s="20"/>
      <c r="BI212" s="20"/>
      <c r="BJ212" s="20"/>
      <c r="BK212" s="20">
        <v>3</v>
      </c>
      <c r="BL212" s="20"/>
      <c r="BM212" s="20"/>
      <c r="BN212" s="20">
        <v>1</v>
      </c>
      <c r="BO212" s="20"/>
      <c r="BP212" s="20"/>
      <c r="BQ212" s="20">
        <v>0.25</v>
      </c>
      <c r="BR212" s="20"/>
      <c r="BS212" s="20"/>
      <c r="BT212" s="20"/>
      <c r="BU212" s="20">
        <v>2</v>
      </c>
      <c r="BV212" s="20"/>
      <c r="BW212" s="20">
        <v>0.25</v>
      </c>
      <c r="BX212" s="20">
        <v>0.25</v>
      </c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>
        <v>0.25</v>
      </c>
      <c r="CQ212" s="20"/>
      <c r="CR212" s="20"/>
      <c r="CS212" s="20">
        <v>0.25</v>
      </c>
      <c r="CT212" s="20"/>
      <c r="CU212" s="20">
        <v>0.25</v>
      </c>
      <c r="CV212" s="20">
        <v>0.75</v>
      </c>
      <c r="CW212" s="20">
        <v>0.25</v>
      </c>
      <c r="CX212" s="20">
        <v>0.75</v>
      </c>
      <c r="CY212" s="20">
        <v>0.25</v>
      </c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>
        <v>1.25</v>
      </c>
      <c r="DM212" s="20"/>
      <c r="DN212" s="20"/>
      <c r="DO212" s="20"/>
      <c r="DP212" s="20"/>
      <c r="DQ212" s="20"/>
      <c r="DR212" s="21">
        <f t="shared" si="18"/>
        <v>13</v>
      </c>
      <c r="DS212" s="20">
        <f t="shared" si="19"/>
        <v>20</v>
      </c>
    </row>
    <row r="213" spans="1:123">
      <c r="A213" s="18" t="s">
        <v>374</v>
      </c>
      <c r="B213" s="19" t="s">
        <v>375</v>
      </c>
      <c r="C213" s="22">
        <v>51</v>
      </c>
      <c r="D213" s="20">
        <v>8</v>
      </c>
      <c r="E213" s="20"/>
      <c r="F213" s="20"/>
      <c r="G213" s="20"/>
      <c r="H213" s="20"/>
      <c r="I213" s="20"/>
      <c r="J213" s="20"/>
      <c r="K213" s="20"/>
      <c r="L213" s="20">
        <f t="shared" si="17"/>
        <v>8</v>
      </c>
      <c r="M213" s="20">
        <v>8</v>
      </c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1">
        <f t="shared" si="18"/>
        <v>0</v>
      </c>
      <c r="DS213" s="20">
        <f t="shared" si="19"/>
        <v>8</v>
      </c>
    </row>
    <row r="214" spans="1:123">
      <c r="A214" s="18" t="s">
        <v>376</v>
      </c>
      <c r="B214" s="19" t="s">
        <v>377</v>
      </c>
      <c r="C214" s="22">
        <v>48</v>
      </c>
      <c r="D214" s="20">
        <v>8</v>
      </c>
      <c r="E214" s="20"/>
      <c r="F214" s="20"/>
      <c r="G214" s="20"/>
      <c r="H214" s="20"/>
      <c r="I214" s="20"/>
      <c r="J214" s="20"/>
      <c r="K214" s="20"/>
      <c r="L214" s="20">
        <f t="shared" si="17"/>
        <v>8</v>
      </c>
      <c r="M214" s="20">
        <v>8</v>
      </c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1">
        <f t="shared" si="18"/>
        <v>0</v>
      </c>
      <c r="DS214" s="20">
        <f t="shared" si="19"/>
        <v>8</v>
      </c>
    </row>
    <row r="215" spans="1:123">
      <c r="A215" s="18" t="s">
        <v>378</v>
      </c>
      <c r="B215" s="19" t="s">
        <v>379</v>
      </c>
      <c r="C215" s="22">
        <v>51</v>
      </c>
      <c r="D215" s="20">
        <v>8</v>
      </c>
      <c r="E215" s="20"/>
      <c r="F215" s="20"/>
      <c r="G215" s="20">
        <v>5.3</v>
      </c>
      <c r="H215" s="20"/>
      <c r="I215" s="20"/>
      <c r="J215" s="20"/>
      <c r="K215" s="20"/>
      <c r="L215" s="20">
        <f t="shared" si="17"/>
        <v>13.3</v>
      </c>
      <c r="M215" s="20">
        <v>8</v>
      </c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>
        <v>0.5</v>
      </c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>
        <v>0.25</v>
      </c>
      <c r="DN215" s="20"/>
      <c r="DO215" s="20"/>
      <c r="DP215" s="20"/>
      <c r="DQ215" s="20"/>
      <c r="DR215" s="21">
        <f t="shared" si="18"/>
        <v>0.75</v>
      </c>
      <c r="DS215" s="20">
        <f t="shared" si="19"/>
        <v>8.75</v>
      </c>
    </row>
    <row r="216" spans="1:123">
      <c r="A216" s="18" t="s">
        <v>380</v>
      </c>
      <c r="B216" s="19" t="s">
        <v>381</v>
      </c>
      <c r="C216" s="22">
        <v>51</v>
      </c>
      <c r="D216" s="20">
        <v>8</v>
      </c>
      <c r="E216" s="20"/>
      <c r="F216" s="20"/>
      <c r="G216" s="20"/>
      <c r="H216" s="20"/>
      <c r="I216" s="20"/>
      <c r="J216" s="20"/>
      <c r="K216" s="20"/>
      <c r="L216" s="20">
        <f t="shared" si="17"/>
        <v>8</v>
      </c>
      <c r="M216" s="20">
        <v>8</v>
      </c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>
        <v>0.25</v>
      </c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20"/>
      <c r="DL216" s="20"/>
      <c r="DM216" s="20">
        <v>0.25</v>
      </c>
      <c r="DN216" s="20"/>
      <c r="DO216" s="20"/>
      <c r="DP216" s="20"/>
      <c r="DQ216" s="20"/>
      <c r="DR216" s="21">
        <f t="shared" si="18"/>
        <v>0.5</v>
      </c>
      <c r="DS216" s="20">
        <f t="shared" si="19"/>
        <v>8.5</v>
      </c>
    </row>
    <row r="217" spans="1:123">
      <c r="A217" s="18" t="s">
        <v>382</v>
      </c>
      <c r="B217" s="19" t="s">
        <v>383</v>
      </c>
      <c r="C217" s="20">
        <v>54</v>
      </c>
      <c r="D217" s="20">
        <v>8</v>
      </c>
      <c r="E217" s="20"/>
      <c r="F217" s="20">
        <v>4</v>
      </c>
      <c r="G217" s="20">
        <v>8.1999999999999993</v>
      </c>
      <c r="H217" s="20"/>
      <c r="I217" s="20"/>
      <c r="J217" s="20"/>
      <c r="K217" s="20"/>
      <c r="L217" s="20">
        <f t="shared" si="17"/>
        <v>20</v>
      </c>
      <c r="M217" s="20">
        <v>8</v>
      </c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>
        <v>0.25</v>
      </c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>
        <v>0.25</v>
      </c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>
        <v>0.25</v>
      </c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>
        <v>0.25</v>
      </c>
      <c r="CT217" s="20"/>
      <c r="CU217" s="20"/>
      <c r="CV217" s="20"/>
      <c r="CW217" s="20"/>
      <c r="CX217" s="20">
        <v>0.25</v>
      </c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>
        <v>0.25</v>
      </c>
      <c r="DN217" s="20"/>
      <c r="DO217" s="20"/>
      <c r="DP217" s="20">
        <v>1.5</v>
      </c>
      <c r="DQ217" s="20"/>
      <c r="DR217" s="21">
        <f t="shared" si="18"/>
        <v>3</v>
      </c>
      <c r="DS217" s="20">
        <f t="shared" si="19"/>
        <v>11</v>
      </c>
    </row>
    <row r="218" spans="1:123">
      <c r="A218" s="18" t="s">
        <v>384</v>
      </c>
      <c r="B218" s="19" t="s">
        <v>385</v>
      </c>
      <c r="C218" s="22">
        <v>48</v>
      </c>
      <c r="D218" s="20">
        <v>8</v>
      </c>
      <c r="E218" s="20"/>
      <c r="F218" s="20"/>
      <c r="G218" s="20"/>
      <c r="H218" s="20"/>
      <c r="I218" s="20"/>
      <c r="J218" s="20"/>
      <c r="K218" s="20"/>
      <c r="L218" s="20">
        <f t="shared" si="17"/>
        <v>8</v>
      </c>
      <c r="M218" s="20">
        <v>8</v>
      </c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>
        <v>0.25</v>
      </c>
      <c r="BB218" s="20">
        <v>0.25</v>
      </c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>
        <v>1</v>
      </c>
      <c r="BO218" s="20">
        <v>0.25</v>
      </c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>
        <v>2</v>
      </c>
      <c r="DE218" s="20"/>
      <c r="DF218" s="20"/>
      <c r="DG218" s="20"/>
      <c r="DH218" s="20"/>
      <c r="DI218" s="20"/>
      <c r="DJ218" s="20"/>
      <c r="DK218" s="20"/>
      <c r="DL218" s="20"/>
      <c r="DM218" s="20"/>
      <c r="DN218" s="20">
        <v>4</v>
      </c>
      <c r="DO218" s="20"/>
      <c r="DP218" s="20"/>
      <c r="DQ218" s="20"/>
      <c r="DR218" s="21">
        <f t="shared" si="18"/>
        <v>7.75</v>
      </c>
      <c r="DS218" s="20">
        <f t="shared" si="19"/>
        <v>15.75</v>
      </c>
    </row>
    <row r="219" spans="1:123">
      <c r="A219" s="18" t="s">
        <v>386</v>
      </c>
      <c r="B219" s="19" t="s">
        <v>387</v>
      </c>
      <c r="C219" s="22">
        <v>48</v>
      </c>
      <c r="D219" s="20">
        <v>8</v>
      </c>
      <c r="E219" s="20"/>
      <c r="F219" s="20">
        <v>10.5</v>
      </c>
      <c r="G219" s="20"/>
      <c r="H219" s="20"/>
      <c r="I219" s="20"/>
      <c r="J219" s="20"/>
      <c r="K219" s="20"/>
      <c r="L219" s="20">
        <f t="shared" si="17"/>
        <v>18.5</v>
      </c>
      <c r="M219" s="20">
        <v>8</v>
      </c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1">
        <f t="shared" si="18"/>
        <v>0</v>
      </c>
      <c r="DS219" s="20">
        <f t="shared" si="19"/>
        <v>8</v>
      </c>
    </row>
    <row r="220" spans="1:123">
      <c r="A220" s="18" t="s">
        <v>388</v>
      </c>
      <c r="B220" s="19" t="s">
        <v>389</v>
      </c>
      <c r="C220" s="20">
        <v>54</v>
      </c>
      <c r="D220" s="20">
        <v>8</v>
      </c>
      <c r="E220" s="20"/>
      <c r="F220" s="20"/>
      <c r="G220" s="20"/>
      <c r="H220" s="20"/>
      <c r="I220" s="20"/>
      <c r="J220" s="20"/>
      <c r="K220" s="20"/>
      <c r="L220" s="20">
        <f t="shared" si="17"/>
        <v>8</v>
      </c>
      <c r="M220" s="20">
        <v>8</v>
      </c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>
        <v>0.25</v>
      </c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>
        <v>0.25</v>
      </c>
      <c r="BA220" s="20">
        <v>0.25</v>
      </c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1">
        <f t="shared" si="18"/>
        <v>0.75</v>
      </c>
      <c r="DS220" s="20">
        <f t="shared" si="19"/>
        <v>8.75</v>
      </c>
    </row>
    <row r="221" spans="1:123">
      <c r="A221" s="18" t="s">
        <v>390</v>
      </c>
      <c r="B221" s="19" t="s">
        <v>391</v>
      </c>
      <c r="C221" s="22">
        <v>51</v>
      </c>
      <c r="D221" s="20">
        <v>8</v>
      </c>
      <c r="E221" s="20"/>
      <c r="F221" s="20"/>
      <c r="G221" s="20"/>
      <c r="H221" s="20"/>
      <c r="I221" s="20"/>
      <c r="J221" s="20"/>
      <c r="K221" s="20"/>
      <c r="L221" s="20">
        <f t="shared" si="17"/>
        <v>8</v>
      </c>
      <c r="M221" s="20">
        <v>8</v>
      </c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>
        <v>2</v>
      </c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1">
        <f t="shared" si="18"/>
        <v>2</v>
      </c>
      <c r="DS221" s="20">
        <f t="shared" si="19"/>
        <v>10</v>
      </c>
    </row>
    <row r="222" spans="1:123">
      <c r="A222" s="18" t="s">
        <v>392</v>
      </c>
      <c r="B222" s="19" t="s">
        <v>393</v>
      </c>
      <c r="C222" s="20">
        <v>54</v>
      </c>
      <c r="D222" s="20">
        <v>8</v>
      </c>
      <c r="E222" s="20"/>
      <c r="F222" s="20"/>
      <c r="G222" s="20">
        <v>8</v>
      </c>
      <c r="H222" s="20"/>
      <c r="I222" s="20"/>
      <c r="J222" s="20"/>
      <c r="K222" s="20"/>
      <c r="L222" s="20">
        <f t="shared" si="17"/>
        <v>16</v>
      </c>
      <c r="M222" s="20">
        <v>8</v>
      </c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>
        <v>0.25</v>
      </c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>
        <v>0.25</v>
      </c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>
        <v>0.25</v>
      </c>
      <c r="DN222" s="20"/>
      <c r="DO222" s="20"/>
      <c r="DP222" s="20"/>
      <c r="DQ222" s="20">
        <v>0.75</v>
      </c>
      <c r="DR222" s="21">
        <f t="shared" si="18"/>
        <v>1.5</v>
      </c>
      <c r="DS222" s="20">
        <f t="shared" si="19"/>
        <v>9.5</v>
      </c>
    </row>
    <row r="223" spans="1:123">
      <c r="A223" s="18" t="s">
        <v>394</v>
      </c>
      <c r="B223" s="19" t="s">
        <v>395</v>
      </c>
      <c r="C223" s="24">
        <v>51.5</v>
      </c>
      <c r="D223" s="20">
        <v>8</v>
      </c>
      <c r="E223" s="20"/>
      <c r="F223" s="20">
        <v>3</v>
      </c>
      <c r="G223" s="20">
        <v>5.2</v>
      </c>
      <c r="H223" s="20"/>
      <c r="I223" s="20"/>
      <c r="J223" s="20"/>
      <c r="K223" s="20"/>
      <c r="L223" s="20">
        <f t="shared" si="17"/>
        <v>16.2</v>
      </c>
      <c r="M223" s="20">
        <v>8</v>
      </c>
      <c r="N223" s="20"/>
      <c r="O223" s="20"/>
      <c r="P223" s="20"/>
      <c r="Q223" s="20"/>
      <c r="R223" s="20">
        <v>0.25</v>
      </c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>
        <v>1</v>
      </c>
      <c r="BO223" s="20">
        <v>0.25</v>
      </c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>
        <v>2</v>
      </c>
      <c r="DE223" s="20"/>
      <c r="DF223" s="20"/>
      <c r="DG223" s="20"/>
      <c r="DH223" s="20"/>
      <c r="DI223" s="20"/>
      <c r="DJ223" s="20"/>
      <c r="DK223" s="20"/>
      <c r="DL223" s="20"/>
      <c r="DM223" s="20">
        <v>0.25</v>
      </c>
      <c r="DN223" s="20"/>
      <c r="DO223" s="20"/>
      <c r="DP223" s="20"/>
      <c r="DQ223" s="20"/>
      <c r="DR223" s="21">
        <f t="shared" si="18"/>
        <v>3.75</v>
      </c>
      <c r="DS223" s="20">
        <f t="shared" si="19"/>
        <v>11.75</v>
      </c>
    </row>
    <row r="224" spans="1:123">
      <c r="A224" s="18" t="s">
        <v>396</v>
      </c>
      <c r="B224" s="19" t="s">
        <v>397</v>
      </c>
      <c r="C224" s="24">
        <v>51</v>
      </c>
      <c r="D224" s="20">
        <v>8</v>
      </c>
      <c r="E224" s="20"/>
      <c r="F224" s="20">
        <v>6</v>
      </c>
      <c r="G224" s="20"/>
      <c r="H224" s="20"/>
      <c r="I224" s="20"/>
      <c r="J224" s="20"/>
      <c r="K224" s="20"/>
      <c r="L224" s="20">
        <f t="shared" si="17"/>
        <v>14</v>
      </c>
      <c r="M224" s="20">
        <v>8</v>
      </c>
      <c r="N224" s="20"/>
      <c r="O224" s="20"/>
      <c r="P224" s="20"/>
      <c r="Q224" s="20"/>
      <c r="R224" s="20">
        <v>0.25</v>
      </c>
      <c r="S224" s="20"/>
      <c r="T224" s="20"/>
      <c r="U224" s="20"/>
      <c r="V224" s="20"/>
      <c r="W224" s="20"/>
      <c r="X224" s="20">
        <v>0.5</v>
      </c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>
        <v>0.25</v>
      </c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>
        <v>0.25</v>
      </c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>
        <v>3</v>
      </c>
      <c r="CJ224" s="20"/>
      <c r="CK224" s="20">
        <v>2</v>
      </c>
      <c r="CL224" s="20">
        <v>2</v>
      </c>
      <c r="CM224" s="20">
        <v>2</v>
      </c>
      <c r="CN224" s="20"/>
      <c r="CO224" s="20"/>
      <c r="CP224" s="20"/>
      <c r="CQ224" s="20"/>
      <c r="CR224" s="20"/>
      <c r="CS224" s="20">
        <v>0.25</v>
      </c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>
        <v>0.25</v>
      </c>
      <c r="DM224" s="20">
        <v>0.25</v>
      </c>
      <c r="DN224" s="20"/>
      <c r="DO224" s="20"/>
      <c r="DP224" s="20"/>
      <c r="DQ224" s="20"/>
      <c r="DR224" s="21">
        <f t="shared" si="18"/>
        <v>11</v>
      </c>
      <c r="DS224" s="20">
        <f t="shared" si="19"/>
        <v>19</v>
      </c>
    </row>
    <row r="225" spans="1:123">
      <c r="A225" s="18" t="s">
        <v>398</v>
      </c>
      <c r="B225" s="19" t="s">
        <v>399</v>
      </c>
      <c r="C225" s="24">
        <v>51</v>
      </c>
      <c r="D225" s="20">
        <v>8</v>
      </c>
      <c r="E225" s="20"/>
      <c r="F225" s="20">
        <v>6</v>
      </c>
      <c r="G225" s="20"/>
      <c r="H225" s="20"/>
      <c r="I225" s="20"/>
      <c r="J225" s="20"/>
      <c r="K225" s="20"/>
      <c r="L225" s="20">
        <f t="shared" si="17"/>
        <v>14</v>
      </c>
      <c r="M225" s="20">
        <v>8</v>
      </c>
      <c r="N225" s="20"/>
      <c r="O225" s="20"/>
      <c r="P225" s="20"/>
      <c r="Q225" s="20"/>
      <c r="R225" s="20">
        <v>0.25</v>
      </c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>
        <v>0.25</v>
      </c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>
        <v>1</v>
      </c>
      <c r="BO225" s="20">
        <v>0.25</v>
      </c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1">
        <f t="shared" si="18"/>
        <v>1.75</v>
      </c>
      <c r="DS225" s="20">
        <f t="shared" si="19"/>
        <v>9.75</v>
      </c>
    </row>
    <row r="226" spans="1:123">
      <c r="A226" s="18" t="s">
        <v>400</v>
      </c>
      <c r="B226" s="19" t="s">
        <v>401</v>
      </c>
      <c r="C226" s="24">
        <v>51</v>
      </c>
      <c r="D226" s="20">
        <v>8</v>
      </c>
      <c r="E226" s="20">
        <v>3</v>
      </c>
      <c r="F226" s="20"/>
      <c r="G226" s="20"/>
      <c r="H226" s="20"/>
      <c r="I226" s="20"/>
      <c r="J226" s="20"/>
      <c r="K226" s="20"/>
      <c r="L226" s="20">
        <f t="shared" si="17"/>
        <v>11</v>
      </c>
      <c r="M226" s="20">
        <v>8</v>
      </c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>
        <v>0.25</v>
      </c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>
        <v>0.25</v>
      </c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1">
        <f t="shared" si="18"/>
        <v>0.5</v>
      </c>
      <c r="DS226" s="20">
        <f t="shared" si="19"/>
        <v>8.5</v>
      </c>
    </row>
    <row r="227" spans="1:123">
      <c r="A227" s="18" t="s">
        <v>402</v>
      </c>
      <c r="B227" s="19" t="s">
        <v>403</v>
      </c>
      <c r="C227" s="20">
        <v>54</v>
      </c>
      <c r="D227" s="20">
        <v>8</v>
      </c>
      <c r="E227" s="20"/>
      <c r="F227" s="20">
        <v>6</v>
      </c>
      <c r="G227" s="20"/>
      <c r="H227" s="20"/>
      <c r="I227" s="20"/>
      <c r="J227" s="20"/>
      <c r="K227" s="20"/>
      <c r="L227" s="20">
        <f t="shared" si="17"/>
        <v>14</v>
      </c>
      <c r="M227" s="20">
        <v>8</v>
      </c>
      <c r="N227" s="20"/>
      <c r="O227" s="20"/>
      <c r="P227" s="20"/>
      <c r="Q227" s="20"/>
      <c r="R227" s="20">
        <v>0.25</v>
      </c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>
        <v>0.25</v>
      </c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>
        <v>0.25</v>
      </c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>
        <v>2</v>
      </c>
      <c r="BF227" s="20"/>
      <c r="BG227" s="20"/>
      <c r="BH227" s="20">
        <v>0.25</v>
      </c>
      <c r="BI227" s="20"/>
      <c r="BJ227" s="20"/>
      <c r="BK227" s="20"/>
      <c r="BL227" s="20"/>
      <c r="BM227" s="20"/>
      <c r="BN227" s="20">
        <v>1</v>
      </c>
      <c r="BO227" s="20"/>
      <c r="BP227" s="20"/>
      <c r="BQ227" s="20"/>
      <c r="BR227" s="20"/>
      <c r="BS227" s="20"/>
      <c r="BT227" s="20"/>
      <c r="BU227" s="20"/>
      <c r="BV227" s="20"/>
      <c r="BW227" s="20">
        <v>0.25</v>
      </c>
      <c r="BX227" s="20"/>
      <c r="BY227" s="20"/>
      <c r="BZ227" s="20"/>
      <c r="CA227" s="20">
        <v>0.25</v>
      </c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>
        <v>0.25</v>
      </c>
      <c r="DN227" s="20"/>
      <c r="DO227" s="20"/>
      <c r="DP227" s="20"/>
      <c r="DQ227" s="20"/>
      <c r="DR227" s="21">
        <f t="shared" si="18"/>
        <v>4.75</v>
      </c>
      <c r="DS227" s="20">
        <f t="shared" si="19"/>
        <v>12.75</v>
      </c>
    </row>
    <row r="228" spans="1:123">
      <c r="A228" s="18" t="s">
        <v>404</v>
      </c>
      <c r="B228" s="19" t="s">
        <v>405</v>
      </c>
      <c r="C228" s="20">
        <v>54</v>
      </c>
      <c r="D228" s="20">
        <v>8</v>
      </c>
      <c r="E228" s="20"/>
      <c r="F228" s="20">
        <v>6</v>
      </c>
      <c r="G228" s="20"/>
      <c r="H228" s="20"/>
      <c r="I228" s="20"/>
      <c r="J228" s="20"/>
      <c r="K228" s="20"/>
      <c r="L228" s="20">
        <f t="shared" si="17"/>
        <v>14</v>
      </c>
      <c r="M228" s="20">
        <v>8</v>
      </c>
      <c r="N228" s="20"/>
      <c r="O228" s="20"/>
      <c r="P228" s="20"/>
      <c r="Q228" s="20"/>
      <c r="R228" s="20">
        <v>0.25</v>
      </c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>
        <v>0.25</v>
      </c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>
        <v>0.25</v>
      </c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>
        <v>2</v>
      </c>
      <c r="BF228" s="20"/>
      <c r="BG228" s="20"/>
      <c r="BH228" s="20"/>
      <c r="BI228" s="20"/>
      <c r="BJ228" s="20"/>
      <c r="BK228" s="20"/>
      <c r="BL228" s="20"/>
      <c r="BM228" s="20"/>
      <c r="BN228" s="20">
        <v>1</v>
      </c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>
        <v>3</v>
      </c>
      <c r="CJ228" s="20"/>
      <c r="CK228" s="20">
        <v>2</v>
      </c>
      <c r="CL228" s="20">
        <v>2</v>
      </c>
      <c r="CM228" s="20">
        <v>2</v>
      </c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>
        <v>0.25</v>
      </c>
      <c r="DN228" s="20"/>
      <c r="DO228" s="20"/>
      <c r="DP228" s="20"/>
      <c r="DQ228" s="20"/>
      <c r="DR228" s="21">
        <f t="shared" si="18"/>
        <v>13</v>
      </c>
      <c r="DS228" s="20">
        <f t="shared" si="19"/>
        <v>20</v>
      </c>
    </row>
    <row r="229" spans="1:123">
      <c r="A229" s="18" t="s">
        <v>406</v>
      </c>
      <c r="B229" s="19" t="s">
        <v>407</v>
      </c>
      <c r="C229" s="24">
        <v>51</v>
      </c>
      <c r="D229" s="20">
        <v>8</v>
      </c>
      <c r="E229" s="22"/>
      <c r="F229" s="22">
        <v>7</v>
      </c>
      <c r="G229" s="22"/>
      <c r="H229" s="22"/>
      <c r="I229" s="22"/>
      <c r="J229" s="22"/>
      <c r="K229" s="22"/>
      <c r="L229" s="20">
        <f t="shared" si="17"/>
        <v>15</v>
      </c>
      <c r="M229" s="22">
        <v>8</v>
      </c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>
        <v>0.25</v>
      </c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>
        <v>4</v>
      </c>
      <c r="BN229" s="22">
        <v>1</v>
      </c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1">
        <f t="shared" si="18"/>
        <v>5.25</v>
      </c>
      <c r="DS229" s="20">
        <f t="shared" si="19"/>
        <v>13.25</v>
      </c>
    </row>
    <row r="230" spans="1:123">
      <c r="A230" s="18" t="s">
        <v>408</v>
      </c>
      <c r="B230" s="19" t="s">
        <v>409</v>
      </c>
      <c r="C230" s="24">
        <v>51</v>
      </c>
      <c r="D230" s="20">
        <v>8</v>
      </c>
      <c r="E230" s="22"/>
      <c r="F230" s="22">
        <v>11</v>
      </c>
      <c r="G230" s="22"/>
      <c r="H230" s="22"/>
      <c r="I230" s="22"/>
      <c r="J230" s="22"/>
      <c r="K230" s="22"/>
      <c r="L230" s="20">
        <f t="shared" si="17"/>
        <v>19</v>
      </c>
      <c r="M230" s="22">
        <v>8</v>
      </c>
      <c r="N230" s="22"/>
      <c r="O230" s="22"/>
      <c r="P230" s="22"/>
      <c r="Q230" s="22"/>
      <c r="R230" s="22">
        <v>0.25</v>
      </c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>
        <v>0.25</v>
      </c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>
        <v>4</v>
      </c>
      <c r="BN230" s="22">
        <v>1</v>
      </c>
      <c r="BO230" s="22">
        <v>0.25</v>
      </c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>
        <v>0.5</v>
      </c>
      <c r="DP230" s="22"/>
      <c r="DQ230" s="22"/>
      <c r="DR230" s="21">
        <f t="shared" si="18"/>
        <v>6.25</v>
      </c>
      <c r="DS230" s="20">
        <f t="shared" si="19"/>
        <v>14.25</v>
      </c>
    </row>
    <row r="231" spans="1:123">
      <c r="A231" s="18" t="s">
        <v>410</v>
      </c>
      <c r="B231" s="19" t="s">
        <v>411</v>
      </c>
      <c r="C231" s="25">
        <v>48</v>
      </c>
      <c r="D231" s="20">
        <v>8</v>
      </c>
      <c r="E231" s="22"/>
      <c r="F231" s="22"/>
      <c r="G231" s="22">
        <v>5.5</v>
      </c>
      <c r="H231" s="22"/>
      <c r="I231" s="22"/>
      <c r="J231" s="22"/>
      <c r="K231" s="22"/>
      <c r="L231" s="20">
        <f t="shared" si="17"/>
        <v>13.5</v>
      </c>
      <c r="M231" s="22">
        <v>8</v>
      </c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>
        <v>0.25</v>
      </c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>
        <v>0.25</v>
      </c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>
        <v>1</v>
      </c>
      <c r="BO231" s="22"/>
      <c r="BP231" s="22"/>
      <c r="BQ231" s="22"/>
      <c r="BR231" s="22"/>
      <c r="BS231" s="22"/>
      <c r="BT231" s="22"/>
      <c r="BU231" s="22">
        <v>2</v>
      </c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>
        <v>0.25</v>
      </c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1">
        <f t="shared" si="18"/>
        <v>3.75</v>
      </c>
      <c r="DS231" s="20">
        <f t="shared" si="19"/>
        <v>11.75</v>
      </c>
    </row>
    <row r="232" spans="1:123">
      <c r="A232" s="18" t="s">
        <v>412</v>
      </c>
      <c r="B232" s="19" t="s">
        <v>413</v>
      </c>
      <c r="C232" s="25">
        <v>51</v>
      </c>
      <c r="D232" s="20">
        <v>8</v>
      </c>
      <c r="E232" s="22"/>
      <c r="F232" s="22"/>
      <c r="G232" s="22">
        <v>5.2</v>
      </c>
      <c r="H232" s="22"/>
      <c r="I232" s="22"/>
      <c r="J232" s="22"/>
      <c r="K232" s="22"/>
      <c r="L232" s="20">
        <f t="shared" si="17"/>
        <v>13.2</v>
      </c>
      <c r="M232" s="22">
        <v>8</v>
      </c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>
        <v>0.25</v>
      </c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>
        <v>0.25</v>
      </c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>
        <v>0.25</v>
      </c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>
        <v>1</v>
      </c>
      <c r="BO232" s="22"/>
      <c r="BP232" s="22"/>
      <c r="BQ232" s="22"/>
      <c r="BR232" s="22"/>
      <c r="BS232" s="22"/>
      <c r="BT232" s="22"/>
      <c r="BU232" s="22"/>
      <c r="BV232" s="22"/>
      <c r="BW232" s="22">
        <v>0.25</v>
      </c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>
        <v>0.25</v>
      </c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1">
        <f t="shared" si="18"/>
        <v>2.25</v>
      </c>
      <c r="DS232" s="20">
        <f t="shared" si="19"/>
        <v>10.25</v>
      </c>
    </row>
    <row r="233" spans="1:123">
      <c r="A233" s="18" t="s">
        <v>414</v>
      </c>
      <c r="B233" s="19" t="s">
        <v>415</v>
      </c>
      <c r="C233" s="25">
        <v>51</v>
      </c>
      <c r="D233" s="20">
        <v>8</v>
      </c>
      <c r="E233" s="22"/>
      <c r="F233" s="22"/>
      <c r="G233" s="22"/>
      <c r="H233" s="22"/>
      <c r="I233" s="22"/>
      <c r="J233" s="22"/>
      <c r="K233" s="22"/>
      <c r="L233" s="20">
        <f t="shared" si="17"/>
        <v>8</v>
      </c>
      <c r="M233" s="22">
        <v>8</v>
      </c>
      <c r="N233" s="22"/>
      <c r="O233" s="22"/>
      <c r="P233" s="22"/>
      <c r="Q233" s="22"/>
      <c r="R233" s="22">
        <v>0.25</v>
      </c>
      <c r="S233" s="22"/>
      <c r="T233" s="22"/>
      <c r="U233" s="22"/>
      <c r="V233" s="22"/>
      <c r="W233" s="22"/>
      <c r="X233" s="22">
        <v>0.25</v>
      </c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>
        <v>0.25</v>
      </c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>
        <v>1</v>
      </c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>
        <v>0.25</v>
      </c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1">
        <f t="shared" si="18"/>
        <v>2</v>
      </c>
      <c r="DS233" s="20">
        <f t="shared" si="19"/>
        <v>10</v>
      </c>
    </row>
    <row r="234" spans="1:123">
      <c r="A234" s="18" t="s">
        <v>416</v>
      </c>
      <c r="B234" s="19" t="s">
        <v>417</v>
      </c>
      <c r="C234" s="25">
        <v>48</v>
      </c>
      <c r="D234" s="20">
        <v>8</v>
      </c>
      <c r="E234" s="22"/>
      <c r="F234" s="22"/>
      <c r="G234" s="22">
        <v>5.2</v>
      </c>
      <c r="H234" s="22"/>
      <c r="I234" s="22"/>
      <c r="J234" s="22"/>
      <c r="K234" s="22"/>
      <c r="L234" s="20">
        <f t="shared" si="17"/>
        <v>13.2</v>
      </c>
      <c r="M234" s="22">
        <v>8</v>
      </c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>
        <v>0.25</v>
      </c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>
        <v>0.25</v>
      </c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>
        <v>1</v>
      </c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>
        <v>0.25</v>
      </c>
      <c r="CZ234" s="22"/>
      <c r="DA234" s="22">
        <v>0.25</v>
      </c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1">
        <f t="shared" si="18"/>
        <v>2</v>
      </c>
      <c r="DS234" s="20">
        <f t="shared" si="19"/>
        <v>10</v>
      </c>
    </row>
    <row r="235" spans="1:123">
      <c r="A235" s="26">
        <v>2013213137</v>
      </c>
      <c r="B235" s="27" t="s">
        <v>418</v>
      </c>
      <c r="C235" s="28">
        <v>55.5</v>
      </c>
      <c r="D235" s="20">
        <v>8</v>
      </c>
      <c r="E235" s="20"/>
      <c r="F235" s="20">
        <v>9</v>
      </c>
      <c r="G235" s="20">
        <v>5.4</v>
      </c>
      <c r="H235" s="20"/>
      <c r="I235" s="20"/>
      <c r="J235" s="20"/>
      <c r="K235" s="20">
        <v>7</v>
      </c>
      <c r="L235" s="20">
        <f t="shared" si="17"/>
        <v>20</v>
      </c>
      <c r="M235" s="20">
        <v>8</v>
      </c>
      <c r="N235" s="20"/>
      <c r="O235" s="20"/>
      <c r="P235" s="20"/>
      <c r="Q235" s="20"/>
      <c r="R235" s="20"/>
      <c r="S235" s="20">
        <v>0.25</v>
      </c>
      <c r="T235" s="20"/>
      <c r="U235" s="20"/>
      <c r="V235" s="20"/>
      <c r="W235" s="20">
        <v>0.25</v>
      </c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>
        <v>0.25</v>
      </c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>
        <v>0.5</v>
      </c>
      <c r="BH235" s="20"/>
      <c r="BI235" s="20"/>
      <c r="BJ235" s="20"/>
      <c r="BK235" s="20"/>
      <c r="BL235" s="20"/>
      <c r="BM235" s="20">
        <v>4</v>
      </c>
      <c r="BN235" s="20">
        <v>1</v>
      </c>
      <c r="BO235" s="20">
        <v>0.25</v>
      </c>
      <c r="BP235" s="20"/>
      <c r="BQ235" s="20">
        <v>0.25</v>
      </c>
      <c r="BR235" s="20">
        <v>0.25</v>
      </c>
      <c r="BS235" s="20">
        <v>0.25</v>
      </c>
      <c r="BT235" s="20">
        <v>0.25</v>
      </c>
      <c r="BU235" s="20"/>
      <c r="BV235" s="20"/>
      <c r="BW235" s="20">
        <v>0.25</v>
      </c>
      <c r="BX235" s="20">
        <v>0.25</v>
      </c>
      <c r="BY235" s="20"/>
      <c r="BZ235" s="20"/>
      <c r="CA235" s="20">
        <v>0.25</v>
      </c>
      <c r="CB235" s="20">
        <v>2</v>
      </c>
      <c r="CC235" s="20">
        <v>2</v>
      </c>
      <c r="CD235" s="20"/>
      <c r="CE235" s="20"/>
      <c r="CF235" s="20"/>
      <c r="CG235" s="20"/>
      <c r="CH235" s="20"/>
      <c r="CI235" s="20"/>
      <c r="CJ235" s="20"/>
      <c r="CK235" s="20"/>
      <c r="CL235" s="20"/>
      <c r="CM235" s="21"/>
      <c r="CN235" s="21"/>
      <c r="CO235" s="21"/>
      <c r="CP235" s="21">
        <v>0.25</v>
      </c>
      <c r="CQ235" s="21"/>
      <c r="CR235" s="21"/>
      <c r="CS235" s="21">
        <v>0.25</v>
      </c>
      <c r="CT235" s="21"/>
      <c r="CU235" s="21"/>
      <c r="CV235" s="21"/>
      <c r="CW235" s="21">
        <v>0.25</v>
      </c>
      <c r="CX235" s="21">
        <v>0.75</v>
      </c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>
        <v>0.25</v>
      </c>
      <c r="DL235" s="21">
        <v>2</v>
      </c>
      <c r="DM235" s="21">
        <v>0.25</v>
      </c>
      <c r="DN235" s="21"/>
      <c r="DO235" s="21">
        <v>1.5</v>
      </c>
      <c r="DP235" s="21"/>
      <c r="DQ235" s="21"/>
      <c r="DR235" s="21">
        <f>SUM(N235:DQ235)</f>
        <v>17.75</v>
      </c>
      <c r="DS235" s="20">
        <f t="shared" si="19"/>
        <v>20</v>
      </c>
    </row>
    <row r="236" spans="1:123">
      <c r="A236" s="26">
        <v>2013213138</v>
      </c>
      <c r="B236" s="29" t="s">
        <v>419</v>
      </c>
      <c r="C236" s="28">
        <v>52</v>
      </c>
      <c r="D236" s="20">
        <v>8</v>
      </c>
      <c r="E236" s="23"/>
      <c r="F236" s="23"/>
      <c r="G236" s="23"/>
      <c r="H236" s="23"/>
      <c r="I236" s="23"/>
      <c r="J236" s="23"/>
      <c r="K236" s="29">
        <v>14</v>
      </c>
      <c r="L236" s="20">
        <f t="shared" si="17"/>
        <v>20</v>
      </c>
      <c r="M236" s="20">
        <v>8</v>
      </c>
      <c r="N236" s="23"/>
      <c r="O236" s="23"/>
      <c r="P236" s="23"/>
      <c r="Q236" s="23"/>
      <c r="R236" s="23"/>
      <c r="S236" s="29">
        <v>0.25</v>
      </c>
      <c r="T236" s="23"/>
      <c r="U236" s="23"/>
      <c r="V236" s="23"/>
      <c r="W236" s="29">
        <v>0.25</v>
      </c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9">
        <v>0.25</v>
      </c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9">
        <v>0.25</v>
      </c>
      <c r="BM236" s="23"/>
      <c r="BN236" s="29">
        <v>1</v>
      </c>
      <c r="BO236" s="29">
        <v>0.25</v>
      </c>
      <c r="BP236" s="23"/>
      <c r="BQ236" s="29">
        <v>0.25</v>
      </c>
      <c r="BR236" s="23"/>
      <c r="BS236" s="23"/>
      <c r="BT236" s="23"/>
      <c r="BU236" s="29">
        <v>2</v>
      </c>
      <c r="BV236" s="23"/>
      <c r="BW236" s="23"/>
      <c r="BX236" s="29">
        <v>0.25</v>
      </c>
      <c r="BY236" s="23"/>
      <c r="BZ236" s="23"/>
      <c r="CA236" s="29">
        <v>0.25</v>
      </c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30"/>
      <c r="CN236" s="30"/>
      <c r="CO236" s="30"/>
      <c r="CP236" s="31">
        <v>0.25</v>
      </c>
      <c r="CQ236" s="30"/>
      <c r="CR236" s="30"/>
      <c r="CS236" s="30"/>
      <c r="CT236" s="30"/>
      <c r="CU236" s="31">
        <v>0.5</v>
      </c>
      <c r="CV236" s="30"/>
      <c r="CW236" s="30"/>
      <c r="CX236" s="31">
        <v>0.25</v>
      </c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1">
        <v>1</v>
      </c>
      <c r="DM236" s="30"/>
      <c r="DN236" s="30"/>
      <c r="DO236" s="30"/>
      <c r="DP236" s="30"/>
      <c r="DQ236" s="30"/>
      <c r="DR236" s="21">
        <f t="shared" ref="DR236:DR271" si="20">SUM(N236:DQ236)</f>
        <v>7</v>
      </c>
      <c r="DS236" s="20">
        <f t="shared" si="19"/>
        <v>15</v>
      </c>
    </row>
    <row r="237" spans="1:123">
      <c r="A237" s="26">
        <v>2013213139</v>
      </c>
      <c r="B237" s="27" t="s">
        <v>420</v>
      </c>
      <c r="C237" s="28">
        <v>49</v>
      </c>
      <c r="D237" s="20">
        <v>8</v>
      </c>
      <c r="E237" s="20"/>
      <c r="F237" s="20"/>
      <c r="G237" s="20"/>
      <c r="H237" s="20"/>
      <c r="I237" s="20"/>
      <c r="J237" s="20"/>
      <c r="K237" s="20"/>
      <c r="L237" s="20">
        <f t="shared" si="17"/>
        <v>8</v>
      </c>
      <c r="M237" s="20">
        <v>8</v>
      </c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>
        <v>0.25</v>
      </c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>
        <f t="shared" si="20"/>
        <v>0.25</v>
      </c>
      <c r="DS237" s="20">
        <f t="shared" si="19"/>
        <v>8.25</v>
      </c>
    </row>
    <row r="238" spans="1:123">
      <c r="A238" s="26">
        <v>2013213140</v>
      </c>
      <c r="B238" s="27" t="s">
        <v>421</v>
      </c>
      <c r="C238" s="28">
        <v>52</v>
      </c>
      <c r="D238" s="20">
        <v>8</v>
      </c>
      <c r="E238" s="20"/>
      <c r="F238" s="20"/>
      <c r="G238" s="20">
        <v>5.5</v>
      </c>
      <c r="H238" s="20"/>
      <c r="I238" s="20"/>
      <c r="J238" s="20"/>
      <c r="K238" s="20"/>
      <c r="L238" s="20">
        <f t="shared" si="17"/>
        <v>13.5</v>
      </c>
      <c r="M238" s="20">
        <v>8</v>
      </c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>
        <v>0.25</v>
      </c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1"/>
      <c r="CN238" s="21"/>
      <c r="CO238" s="21"/>
      <c r="CP238" s="21"/>
      <c r="CQ238" s="21"/>
      <c r="CR238" s="21"/>
      <c r="CS238" s="21">
        <v>0.25</v>
      </c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>
        <f t="shared" si="20"/>
        <v>0.5</v>
      </c>
      <c r="DS238" s="20">
        <f t="shared" si="19"/>
        <v>8.5</v>
      </c>
    </row>
    <row r="239" spans="1:123">
      <c r="A239" s="26">
        <v>2013213141</v>
      </c>
      <c r="B239" s="27" t="s">
        <v>422</v>
      </c>
      <c r="C239" s="28">
        <v>52</v>
      </c>
      <c r="D239" s="20">
        <v>8</v>
      </c>
      <c r="E239" s="20"/>
      <c r="F239" s="20"/>
      <c r="G239" s="20"/>
      <c r="H239" s="20"/>
      <c r="I239" s="20"/>
      <c r="J239" s="20"/>
      <c r="K239" s="20"/>
      <c r="L239" s="20">
        <f t="shared" si="17"/>
        <v>8</v>
      </c>
      <c r="M239" s="20">
        <v>8</v>
      </c>
      <c r="N239" s="20"/>
      <c r="O239" s="20"/>
      <c r="P239" s="20"/>
      <c r="Q239" s="20"/>
      <c r="R239" s="20"/>
      <c r="S239" s="20"/>
      <c r="T239" s="20"/>
      <c r="U239" s="20"/>
      <c r="V239" s="20"/>
      <c r="W239" s="20">
        <v>0.25</v>
      </c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>
        <f t="shared" si="20"/>
        <v>0.25</v>
      </c>
      <c r="DS239" s="20">
        <f t="shared" si="19"/>
        <v>8.25</v>
      </c>
    </row>
    <row r="240" spans="1:123">
      <c r="A240" s="26">
        <v>2013213142</v>
      </c>
      <c r="B240" s="29" t="s">
        <v>423</v>
      </c>
      <c r="C240" s="28">
        <v>49</v>
      </c>
      <c r="D240" s="20">
        <v>8</v>
      </c>
      <c r="E240" s="23"/>
      <c r="F240" s="23"/>
      <c r="G240" s="23"/>
      <c r="H240" s="23"/>
      <c r="I240" s="23"/>
      <c r="J240" s="23"/>
      <c r="K240" s="29">
        <v>6</v>
      </c>
      <c r="L240" s="20">
        <f t="shared" si="17"/>
        <v>14</v>
      </c>
      <c r="M240" s="20">
        <v>8</v>
      </c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9">
        <v>0.25</v>
      </c>
      <c r="AL240" s="29">
        <v>0.25</v>
      </c>
      <c r="AM240" s="23"/>
      <c r="AN240" s="29">
        <v>0.25</v>
      </c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30"/>
      <c r="CN240" s="30"/>
      <c r="CO240" s="30"/>
      <c r="CP240" s="30"/>
      <c r="CQ240" s="30"/>
      <c r="CR240" s="30"/>
      <c r="CS240" s="30"/>
      <c r="CT240" s="30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J240" s="30"/>
      <c r="DK240" s="30"/>
      <c r="DL240" s="30"/>
      <c r="DM240" s="30"/>
      <c r="DN240" s="30"/>
      <c r="DO240" s="30"/>
      <c r="DP240" s="30"/>
      <c r="DQ240" s="31">
        <v>0.25</v>
      </c>
      <c r="DR240" s="21">
        <f t="shared" si="20"/>
        <v>1</v>
      </c>
      <c r="DS240" s="20">
        <f t="shared" si="19"/>
        <v>9</v>
      </c>
    </row>
    <row r="241" spans="1:123">
      <c r="A241" s="26">
        <v>2013213143</v>
      </c>
      <c r="B241" s="27" t="s">
        <v>424</v>
      </c>
      <c r="C241" s="28">
        <v>52</v>
      </c>
      <c r="D241" s="20">
        <v>8</v>
      </c>
      <c r="E241" s="20"/>
      <c r="F241" s="20"/>
      <c r="G241" s="20"/>
      <c r="H241" s="20"/>
      <c r="I241" s="20"/>
      <c r="J241" s="20"/>
      <c r="K241" s="20"/>
      <c r="L241" s="20">
        <f t="shared" si="17"/>
        <v>8</v>
      </c>
      <c r="M241" s="20">
        <v>8</v>
      </c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>
        <f t="shared" si="20"/>
        <v>0</v>
      </c>
      <c r="DS241" s="20">
        <f t="shared" si="19"/>
        <v>8</v>
      </c>
    </row>
    <row r="242" spans="1:123">
      <c r="A242" s="26">
        <v>2013213144</v>
      </c>
      <c r="B242" s="27" t="s">
        <v>425</v>
      </c>
      <c r="C242" s="28">
        <v>55</v>
      </c>
      <c r="D242" s="20">
        <v>8</v>
      </c>
      <c r="E242" s="20"/>
      <c r="F242" s="20"/>
      <c r="G242" s="20"/>
      <c r="H242" s="20"/>
      <c r="I242" s="20"/>
      <c r="J242" s="20"/>
      <c r="K242" s="20">
        <v>10</v>
      </c>
      <c r="L242" s="20">
        <f t="shared" si="17"/>
        <v>18</v>
      </c>
      <c r="M242" s="20">
        <v>8</v>
      </c>
      <c r="N242" s="20"/>
      <c r="O242" s="20"/>
      <c r="P242" s="20"/>
      <c r="Q242" s="20"/>
      <c r="R242" s="20"/>
      <c r="S242" s="20"/>
      <c r="T242" s="20"/>
      <c r="U242" s="20"/>
      <c r="V242" s="20"/>
      <c r="W242" s="20">
        <v>0.25</v>
      </c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>
        <v>0.25</v>
      </c>
      <c r="CK242" s="20"/>
      <c r="CL242" s="20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>
        <f t="shared" si="20"/>
        <v>0.5</v>
      </c>
      <c r="DS242" s="20">
        <f t="shared" si="19"/>
        <v>8.5</v>
      </c>
    </row>
    <row r="243" spans="1:123">
      <c r="A243" s="26">
        <v>2013213145</v>
      </c>
      <c r="B243" s="27" t="s">
        <v>426</v>
      </c>
      <c r="C243" s="28">
        <v>52</v>
      </c>
      <c r="D243" s="20">
        <v>8</v>
      </c>
      <c r="E243" s="20"/>
      <c r="F243" s="20">
        <v>7.5</v>
      </c>
      <c r="G243" s="20"/>
      <c r="H243" s="20"/>
      <c r="I243" s="20"/>
      <c r="J243" s="20"/>
      <c r="K243" s="20">
        <v>10</v>
      </c>
      <c r="L243" s="20">
        <f t="shared" si="17"/>
        <v>20</v>
      </c>
      <c r="M243" s="20">
        <v>8</v>
      </c>
      <c r="N243" s="20"/>
      <c r="O243" s="20"/>
      <c r="P243" s="20"/>
      <c r="Q243" s="20"/>
      <c r="R243" s="20"/>
      <c r="S243" s="20"/>
      <c r="T243" s="20">
        <v>0.25</v>
      </c>
      <c r="U243" s="20"/>
      <c r="V243" s="20"/>
      <c r="W243" s="20">
        <v>0.25</v>
      </c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>
        <v>0.25</v>
      </c>
      <c r="AJ243" s="20"/>
      <c r="AK243" s="20"/>
      <c r="AL243" s="20"/>
      <c r="AM243" s="20"/>
      <c r="AN243" s="20"/>
      <c r="AO243" s="20">
        <v>0.25</v>
      </c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>
        <v>0.25</v>
      </c>
      <c r="BB243" s="20">
        <v>0.25</v>
      </c>
      <c r="BC243" s="20"/>
      <c r="BD243" s="20"/>
      <c r="BE243" s="20"/>
      <c r="BF243" s="20">
        <v>0.25</v>
      </c>
      <c r="BG243" s="20"/>
      <c r="BH243" s="20"/>
      <c r="BI243" s="20"/>
      <c r="BJ243" s="20"/>
      <c r="BK243" s="20"/>
      <c r="BL243" s="20">
        <v>0.25</v>
      </c>
      <c r="BM243" s="20"/>
      <c r="BN243" s="20"/>
      <c r="BO243" s="20">
        <v>0.25</v>
      </c>
      <c r="BP243" s="20"/>
      <c r="BQ243" s="20">
        <v>0.25</v>
      </c>
      <c r="BR243" s="20"/>
      <c r="BS243" s="20"/>
      <c r="BT243" s="20"/>
      <c r="BU243" s="20">
        <v>2</v>
      </c>
      <c r="BV243" s="20"/>
      <c r="BW243" s="20">
        <v>0.25</v>
      </c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>
        <v>0.25</v>
      </c>
      <c r="CQ243" s="20"/>
      <c r="CR243" s="20"/>
      <c r="CS243" s="20"/>
      <c r="CT243" s="20"/>
      <c r="CU243" s="20"/>
      <c r="CV243" s="20"/>
      <c r="CW243" s="20">
        <v>0.25</v>
      </c>
      <c r="CX243" s="20">
        <v>0.25</v>
      </c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>
        <v>1.25</v>
      </c>
      <c r="DM243" s="20"/>
      <c r="DN243" s="20">
        <v>4</v>
      </c>
      <c r="DO243" s="20"/>
      <c r="DP243" s="20"/>
      <c r="DQ243" s="20"/>
      <c r="DR243" s="21">
        <f t="shared" si="20"/>
        <v>10.75</v>
      </c>
      <c r="DS243" s="20">
        <f t="shared" si="19"/>
        <v>18.75</v>
      </c>
    </row>
    <row r="244" spans="1:123">
      <c r="A244" s="26">
        <v>2013213146</v>
      </c>
      <c r="B244" s="29" t="s">
        <v>427</v>
      </c>
      <c r="C244" s="28">
        <v>55.5</v>
      </c>
      <c r="D244" s="20">
        <v>8</v>
      </c>
      <c r="E244" s="23"/>
      <c r="F244" s="23"/>
      <c r="G244" s="23">
        <v>5.5</v>
      </c>
      <c r="H244" s="23"/>
      <c r="I244" s="23"/>
      <c r="J244" s="23"/>
      <c r="K244" s="29">
        <v>6.5</v>
      </c>
      <c r="L244" s="20">
        <f t="shared" si="17"/>
        <v>20</v>
      </c>
      <c r="M244" s="20">
        <v>8</v>
      </c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9">
        <v>4</v>
      </c>
      <c r="BN244" s="29">
        <v>3</v>
      </c>
      <c r="BO244" s="29">
        <v>0.25</v>
      </c>
      <c r="BP244" s="23"/>
      <c r="BQ244" s="23"/>
      <c r="BR244" s="29">
        <v>0.25</v>
      </c>
      <c r="BS244" s="29">
        <v>0.25</v>
      </c>
      <c r="BT244" s="29">
        <v>0.25</v>
      </c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21">
        <f t="shared" si="20"/>
        <v>8</v>
      </c>
      <c r="DS244" s="20">
        <f t="shared" si="19"/>
        <v>16</v>
      </c>
    </row>
    <row r="245" spans="1:123">
      <c r="A245" s="26">
        <v>2013213147</v>
      </c>
      <c r="B245" s="29" t="s">
        <v>428</v>
      </c>
      <c r="C245" s="28">
        <v>52</v>
      </c>
      <c r="D245" s="20">
        <v>8</v>
      </c>
      <c r="E245" s="23"/>
      <c r="F245" s="23"/>
      <c r="G245" s="23"/>
      <c r="H245" s="23"/>
      <c r="I245" s="23"/>
      <c r="J245" s="23"/>
      <c r="K245" s="23"/>
      <c r="L245" s="20">
        <f t="shared" si="17"/>
        <v>8</v>
      </c>
      <c r="M245" s="20">
        <v>8</v>
      </c>
      <c r="N245" s="23"/>
      <c r="O245" s="23"/>
      <c r="P245" s="23"/>
      <c r="Q245" s="23"/>
      <c r="R245" s="23"/>
      <c r="S245" s="23"/>
      <c r="T245" s="23"/>
      <c r="U245" s="23"/>
      <c r="V245" s="23"/>
      <c r="W245" s="29">
        <v>0.25</v>
      </c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1">
        <f t="shared" si="20"/>
        <v>0.25</v>
      </c>
      <c r="DS245" s="20">
        <f t="shared" si="19"/>
        <v>8.25</v>
      </c>
    </row>
    <row r="246" spans="1:123">
      <c r="A246" s="26">
        <v>2013213148</v>
      </c>
      <c r="B246" s="29" t="s">
        <v>429</v>
      </c>
      <c r="C246" s="28">
        <v>55</v>
      </c>
      <c r="D246" s="20">
        <v>8</v>
      </c>
      <c r="E246" s="23"/>
      <c r="F246" s="23"/>
      <c r="G246" s="23">
        <v>8.6</v>
      </c>
      <c r="H246" s="23"/>
      <c r="I246" s="23"/>
      <c r="J246" s="23"/>
      <c r="K246" s="23"/>
      <c r="L246" s="20">
        <f t="shared" si="17"/>
        <v>16.600000000000001</v>
      </c>
      <c r="M246" s="20">
        <v>8</v>
      </c>
      <c r="N246" s="23"/>
      <c r="O246" s="23"/>
      <c r="P246" s="23"/>
      <c r="Q246" s="23"/>
      <c r="R246" s="23"/>
      <c r="S246" s="23"/>
      <c r="T246" s="23"/>
      <c r="U246" s="23"/>
      <c r="V246" s="23"/>
      <c r="W246" s="29">
        <v>0.25</v>
      </c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9">
        <v>4</v>
      </c>
      <c r="BN246" s="29">
        <v>1</v>
      </c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1">
        <f t="shared" si="20"/>
        <v>5.25</v>
      </c>
      <c r="DS246" s="20">
        <f t="shared" si="19"/>
        <v>13.25</v>
      </c>
    </row>
    <row r="247" spans="1:123">
      <c r="A247" s="26">
        <v>2013213149</v>
      </c>
      <c r="B247" s="29" t="s">
        <v>430</v>
      </c>
      <c r="C247" s="28">
        <v>55.5</v>
      </c>
      <c r="D247" s="20">
        <v>8</v>
      </c>
      <c r="E247" s="23"/>
      <c r="F247" s="23"/>
      <c r="G247" s="23">
        <v>8.1999999999999993</v>
      </c>
      <c r="H247" s="23"/>
      <c r="I247" s="23"/>
      <c r="J247" s="23"/>
      <c r="K247" s="29">
        <v>13</v>
      </c>
      <c r="L247" s="20">
        <f t="shared" si="17"/>
        <v>20</v>
      </c>
      <c r="M247" s="20">
        <v>8</v>
      </c>
      <c r="N247" s="23"/>
      <c r="O247" s="23"/>
      <c r="P247" s="23"/>
      <c r="Q247" s="23"/>
      <c r="R247" s="29">
        <v>0.25</v>
      </c>
      <c r="S247" s="23"/>
      <c r="T247" s="23"/>
      <c r="U247" s="23"/>
      <c r="V247" s="23"/>
      <c r="W247" s="29">
        <v>0.25</v>
      </c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9">
        <v>0.25</v>
      </c>
      <c r="BD247" s="23"/>
      <c r="BE247" s="23"/>
      <c r="BF247" s="23"/>
      <c r="BG247" s="23"/>
      <c r="BH247" s="23"/>
      <c r="BI247" s="23"/>
      <c r="BJ247" s="23"/>
      <c r="BK247" s="23"/>
      <c r="BL247" s="23"/>
      <c r="BM247" s="29">
        <v>4</v>
      </c>
      <c r="BN247" s="29">
        <v>1</v>
      </c>
      <c r="BO247" s="23"/>
      <c r="BP247" s="23"/>
      <c r="BQ247" s="23"/>
      <c r="BR247" s="29">
        <v>0.25</v>
      </c>
      <c r="BS247" s="29">
        <v>0.25</v>
      </c>
      <c r="BT247" s="29">
        <v>0.25</v>
      </c>
      <c r="BU247" s="29">
        <v>0.25</v>
      </c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9">
        <v>0.25</v>
      </c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  <c r="DQ247" s="23"/>
      <c r="DR247" s="21">
        <f t="shared" si="20"/>
        <v>7</v>
      </c>
      <c r="DS247" s="20">
        <f t="shared" si="19"/>
        <v>15</v>
      </c>
    </row>
    <row r="248" spans="1:123">
      <c r="A248" s="26">
        <v>2013213150</v>
      </c>
      <c r="B248" s="27" t="s">
        <v>431</v>
      </c>
      <c r="C248" s="28">
        <v>52</v>
      </c>
      <c r="D248" s="20">
        <v>8</v>
      </c>
      <c r="E248" s="20"/>
      <c r="F248" s="20"/>
      <c r="G248" s="20"/>
      <c r="H248" s="20"/>
      <c r="I248" s="20"/>
      <c r="J248" s="20"/>
      <c r="K248" s="20"/>
      <c r="L248" s="20">
        <f t="shared" si="17"/>
        <v>8</v>
      </c>
      <c r="M248" s="20">
        <v>8</v>
      </c>
      <c r="N248" s="20"/>
      <c r="O248" s="20"/>
      <c r="P248" s="20"/>
      <c r="Q248" s="20"/>
      <c r="R248" s="20"/>
      <c r="S248" s="20"/>
      <c r="T248" s="20"/>
      <c r="U248" s="20"/>
      <c r="V248" s="20"/>
      <c r="W248" s="20">
        <v>0.25</v>
      </c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1">
        <f t="shared" si="20"/>
        <v>0.25</v>
      </c>
      <c r="DS248" s="20">
        <f t="shared" si="19"/>
        <v>8.25</v>
      </c>
    </row>
    <row r="249" spans="1:123">
      <c r="A249" s="26">
        <v>2013213151</v>
      </c>
      <c r="B249" s="27" t="s">
        <v>432</v>
      </c>
      <c r="C249" s="28">
        <v>52</v>
      </c>
      <c r="D249" s="20">
        <v>8</v>
      </c>
      <c r="E249" s="20"/>
      <c r="F249" s="20"/>
      <c r="G249" s="20"/>
      <c r="H249" s="20"/>
      <c r="I249" s="20"/>
      <c r="J249" s="20"/>
      <c r="K249" s="20">
        <v>6</v>
      </c>
      <c r="L249" s="20">
        <f t="shared" si="17"/>
        <v>14</v>
      </c>
      <c r="M249" s="20">
        <v>8</v>
      </c>
      <c r="N249" s="20"/>
      <c r="O249" s="20"/>
      <c r="P249" s="20"/>
      <c r="Q249" s="20"/>
      <c r="R249" s="20">
        <v>0.25</v>
      </c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>
        <v>0.25</v>
      </c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>
        <v>0.25</v>
      </c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>
        <v>0.25</v>
      </c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1">
        <f t="shared" si="20"/>
        <v>1</v>
      </c>
      <c r="DS249" s="20">
        <f t="shared" si="19"/>
        <v>9</v>
      </c>
    </row>
    <row r="250" spans="1:123">
      <c r="A250" s="26">
        <v>2013213152</v>
      </c>
      <c r="B250" s="27" t="s">
        <v>433</v>
      </c>
      <c r="C250" s="28">
        <v>52</v>
      </c>
      <c r="D250" s="20">
        <v>8</v>
      </c>
      <c r="E250" s="20"/>
      <c r="F250" s="20">
        <v>6</v>
      </c>
      <c r="G250" s="20"/>
      <c r="H250" s="20"/>
      <c r="I250" s="20"/>
      <c r="J250" s="20"/>
      <c r="K250" s="20"/>
      <c r="L250" s="20">
        <f t="shared" si="17"/>
        <v>14</v>
      </c>
      <c r="M250" s="20">
        <v>8</v>
      </c>
      <c r="N250" s="20"/>
      <c r="O250" s="20"/>
      <c r="P250" s="20"/>
      <c r="Q250" s="20"/>
      <c r="R250" s="20"/>
      <c r="S250" s="20"/>
      <c r="T250" s="20"/>
      <c r="U250" s="20"/>
      <c r="V250" s="20"/>
      <c r="W250" s="20">
        <v>0.25</v>
      </c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1">
        <f t="shared" si="20"/>
        <v>0.25</v>
      </c>
      <c r="DS250" s="20">
        <f t="shared" si="19"/>
        <v>8.25</v>
      </c>
    </row>
    <row r="251" spans="1:123">
      <c r="A251" s="26">
        <v>2013213153</v>
      </c>
      <c r="B251" s="29" t="s">
        <v>434</v>
      </c>
      <c r="C251" s="28">
        <v>52</v>
      </c>
      <c r="D251" s="20">
        <v>8</v>
      </c>
      <c r="E251" s="23"/>
      <c r="F251" s="23"/>
      <c r="G251" s="23"/>
      <c r="H251" s="23"/>
      <c r="I251" s="23"/>
      <c r="J251" s="23"/>
      <c r="K251" s="29">
        <v>6</v>
      </c>
      <c r="L251" s="20">
        <f t="shared" si="17"/>
        <v>14</v>
      </c>
      <c r="M251" s="20">
        <v>8</v>
      </c>
      <c r="N251" s="23"/>
      <c r="O251" s="23"/>
      <c r="P251" s="23"/>
      <c r="Q251" s="23"/>
      <c r="R251" s="23"/>
      <c r="S251" s="23"/>
      <c r="T251" s="23"/>
      <c r="U251" s="23"/>
      <c r="V251" s="23"/>
      <c r="W251" s="29">
        <v>0.25</v>
      </c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9">
        <v>4</v>
      </c>
      <c r="BN251" s="23"/>
      <c r="BO251" s="23"/>
      <c r="BP251" s="23"/>
      <c r="BQ251" s="23"/>
      <c r="BR251" s="29">
        <v>0.25</v>
      </c>
      <c r="BS251" s="29">
        <v>0.25</v>
      </c>
      <c r="BT251" s="29">
        <v>0.25</v>
      </c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  <c r="DQ251" s="23"/>
      <c r="DR251" s="21">
        <f t="shared" si="20"/>
        <v>5</v>
      </c>
      <c r="DS251" s="20">
        <f t="shared" si="19"/>
        <v>13</v>
      </c>
    </row>
    <row r="252" spans="1:123">
      <c r="A252" s="26">
        <v>2013213154</v>
      </c>
      <c r="B252" s="27" t="s">
        <v>435</v>
      </c>
      <c r="C252" s="28">
        <v>49</v>
      </c>
      <c r="D252" s="20">
        <v>8</v>
      </c>
      <c r="E252" s="20"/>
      <c r="F252" s="20"/>
      <c r="G252" s="20"/>
      <c r="H252" s="20"/>
      <c r="I252" s="20"/>
      <c r="J252" s="20"/>
      <c r="K252" s="20"/>
      <c r="L252" s="20">
        <f t="shared" si="17"/>
        <v>8</v>
      </c>
      <c r="M252" s="20">
        <v>8</v>
      </c>
      <c r="N252" s="20"/>
      <c r="O252" s="20"/>
      <c r="P252" s="20"/>
      <c r="Q252" s="20"/>
      <c r="R252" s="20"/>
      <c r="S252" s="20"/>
      <c r="T252" s="20"/>
      <c r="U252" s="20"/>
      <c r="V252" s="20"/>
      <c r="W252" s="20">
        <v>0.25</v>
      </c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1">
        <f t="shared" si="20"/>
        <v>0.25</v>
      </c>
      <c r="DS252" s="20">
        <f t="shared" si="19"/>
        <v>8.25</v>
      </c>
    </row>
    <row r="253" spans="1:123">
      <c r="A253" s="26">
        <v>2013213155</v>
      </c>
      <c r="B253" s="27" t="s">
        <v>436</v>
      </c>
      <c r="C253" s="28">
        <v>49</v>
      </c>
      <c r="D253" s="20">
        <v>8</v>
      </c>
      <c r="E253" s="20"/>
      <c r="F253" s="20"/>
      <c r="G253" s="20"/>
      <c r="H253" s="20"/>
      <c r="I253" s="20"/>
      <c r="J253" s="20"/>
      <c r="K253" s="20"/>
      <c r="L253" s="20">
        <f t="shared" si="17"/>
        <v>8</v>
      </c>
      <c r="M253" s="20">
        <v>8</v>
      </c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1">
        <f t="shared" si="20"/>
        <v>0</v>
      </c>
      <c r="DS253" s="20">
        <f t="shared" si="19"/>
        <v>8</v>
      </c>
    </row>
    <row r="254" spans="1:123">
      <c r="A254" s="26">
        <v>2013213156</v>
      </c>
      <c r="B254" s="27" t="s">
        <v>437</v>
      </c>
      <c r="C254" s="28">
        <v>52</v>
      </c>
      <c r="D254" s="20">
        <v>8</v>
      </c>
      <c r="E254" s="20"/>
      <c r="F254" s="20"/>
      <c r="G254" s="20"/>
      <c r="H254" s="20"/>
      <c r="I254" s="20"/>
      <c r="J254" s="20"/>
      <c r="K254" s="20">
        <v>5</v>
      </c>
      <c r="L254" s="20">
        <f t="shared" si="17"/>
        <v>13</v>
      </c>
      <c r="M254" s="20">
        <v>8</v>
      </c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1">
        <f t="shared" si="20"/>
        <v>0</v>
      </c>
      <c r="DS254" s="20">
        <f t="shared" si="19"/>
        <v>8</v>
      </c>
    </row>
    <row r="255" spans="1:123">
      <c r="A255" s="26">
        <v>2013213157</v>
      </c>
      <c r="B255" s="27" t="s">
        <v>438</v>
      </c>
      <c r="C255" s="28">
        <v>52</v>
      </c>
      <c r="D255" s="20">
        <v>8</v>
      </c>
      <c r="E255" s="20"/>
      <c r="F255" s="20"/>
      <c r="G255" s="20"/>
      <c r="H255" s="20"/>
      <c r="I255" s="20"/>
      <c r="J255" s="20"/>
      <c r="K255" s="20"/>
      <c r="L255" s="20">
        <f t="shared" si="17"/>
        <v>8</v>
      </c>
      <c r="M255" s="20">
        <v>8</v>
      </c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1">
        <f t="shared" si="20"/>
        <v>0</v>
      </c>
      <c r="DS255" s="20">
        <f t="shared" si="19"/>
        <v>8</v>
      </c>
    </row>
    <row r="256" spans="1:123">
      <c r="A256" s="26">
        <v>2013213158</v>
      </c>
      <c r="B256" s="27" t="s">
        <v>439</v>
      </c>
      <c r="C256" s="28">
        <v>55</v>
      </c>
      <c r="D256" s="20">
        <v>8</v>
      </c>
      <c r="E256" s="20"/>
      <c r="F256" s="20"/>
      <c r="G256" s="20"/>
      <c r="H256" s="20"/>
      <c r="I256" s="20"/>
      <c r="J256" s="20"/>
      <c r="K256" s="20"/>
      <c r="L256" s="20">
        <f t="shared" si="17"/>
        <v>8</v>
      </c>
      <c r="M256" s="20">
        <v>8</v>
      </c>
      <c r="N256" s="20"/>
      <c r="O256" s="20"/>
      <c r="P256" s="20"/>
      <c r="Q256" s="20"/>
      <c r="R256" s="20"/>
      <c r="S256" s="20"/>
      <c r="T256" s="20"/>
      <c r="U256" s="20"/>
      <c r="V256" s="20"/>
      <c r="W256" s="20">
        <v>0.25</v>
      </c>
      <c r="X256" s="20"/>
      <c r="Y256" s="20"/>
      <c r="Z256" s="20"/>
      <c r="AA256" s="20"/>
      <c r="AB256" s="20"/>
      <c r="AC256" s="20"/>
      <c r="AD256" s="20"/>
      <c r="AE256" s="20">
        <v>0.25</v>
      </c>
      <c r="AF256" s="20">
        <v>0.25</v>
      </c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>
        <v>0.25</v>
      </c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>
        <v>0.25</v>
      </c>
      <c r="DN256" s="20"/>
      <c r="DO256" s="20"/>
      <c r="DP256" s="20"/>
      <c r="DQ256" s="20"/>
      <c r="DR256" s="21">
        <f t="shared" si="20"/>
        <v>1.25</v>
      </c>
      <c r="DS256" s="20">
        <f t="shared" si="19"/>
        <v>9.25</v>
      </c>
    </row>
    <row r="257" spans="1:123">
      <c r="A257" s="26">
        <v>2013213159</v>
      </c>
      <c r="B257" s="27" t="s">
        <v>440</v>
      </c>
      <c r="C257" s="28">
        <v>55</v>
      </c>
      <c r="D257" s="20">
        <v>8</v>
      </c>
      <c r="E257" s="20">
        <v>15</v>
      </c>
      <c r="F257" s="20"/>
      <c r="G257" s="20"/>
      <c r="H257" s="20"/>
      <c r="I257" s="20"/>
      <c r="J257" s="20"/>
      <c r="K257" s="20">
        <v>6</v>
      </c>
      <c r="L257" s="20">
        <f t="shared" si="17"/>
        <v>20</v>
      </c>
      <c r="M257" s="20">
        <v>8</v>
      </c>
      <c r="N257" s="20"/>
      <c r="O257" s="20"/>
      <c r="P257" s="20"/>
      <c r="Q257" s="20"/>
      <c r="R257" s="20"/>
      <c r="S257" s="20"/>
      <c r="T257" s="20"/>
      <c r="U257" s="20"/>
      <c r="V257" s="20"/>
      <c r="W257" s="20">
        <v>0.25</v>
      </c>
      <c r="X257" s="20"/>
      <c r="Y257" s="20"/>
      <c r="Z257" s="20"/>
      <c r="AA257" s="20"/>
      <c r="AB257" s="20"/>
      <c r="AC257" s="20"/>
      <c r="AD257" s="20"/>
      <c r="AE257" s="20"/>
      <c r="AF257" s="20">
        <v>0.25</v>
      </c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>
        <v>0.25</v>
      </c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>
        <v>3</v>
      </c>
      <c r="CJ257" s="20"/>
      <c r="CK257" s="20">
        <v>2</v>
      </c>
      <c r="CL257" s="20"/>
      <c r="CM257" s="20"/>
      <c r="CN257" s="20"/>
      <c r="CO257" s="20"/>
      <c r="CP257" s="20"/>
      <c r="CQ257" s="20"/>
      <c r="CR257" s="20"/>
      <c r="CS257" s="20">
        <v>0.25</v>
      </c>
      <c r="CT257" s="20"/>
      <c r="CU257" s="20"/>
      <c r="CV257" s="20"/>
      <c r="CW257" s="20"/>
      <c r="CX257" s="20"/>
      <c r="CY257" s="20">
        <v>0.25</v>
      </c>
      <c r="CZ257" s="20"/>
      <c r="DA257" s="20"/>
      <c r="DB257" s="20"/>
      <c r="DC257" s="20">
        <v>2.5</v>
      </c>
      <c r="DD257" s="20"/>
      <c r="DE257" s="20"/>
      <c r="DF257" s="20"/>
      <c r="DG257" s="20"/>
      <c r="DH257" s="20"/>
      <c r="DI257" s="20"/>
      <c r="DJ257" s="20"/>
      <c r="DK257" s="20"/>
      <c r="DL257" s="20"/>
      <c r="DM257" s="20">
        <v>0.25</v>
      </c>
      <c r="DN257" s="20"/>
      <c r="DO257" s="20"/>
      <c r="DP257" s="20"/>
      <c r="DQ257" s="20"/>
      <c r="DR257" s="21">
        <f t="shared" si="20"/>
        <v>9</v>
      </c>
      <c r="DS257" s="20">
        <f t="shared" si="19"/>
        <v>17</v>
      </c>
    </row>
    <row r="258" spans="1:123">
      <c r="A258" s="26">
        <v>2013213160</v>
      </c>
      <c r="B258" s="27" t="s">
        <v>441</v>
      </c>
      <c r="C258" s="28">
        <v>52</v>
      </c>
      <c r="D258" s="20">
        <v>8</v>
      </c>
      <c r="E258" s="20"/>
      <c r="F258" s="20"/>
      <c r="G258" s="20"/>
      <c r="H258" s="20"/>
      <c r="I258" s="20"/>
      <c r="J258" s="20"/>
      <c r="K258" s="20"/>
      <c r="L258" s="20">
        <f t="shared" si="17"/>
        <v>8</v>
      </c>
      <c r="M258" s="20">
        <v>8</v>
      </c>
      <c r="N258" s="20"/>
      <c r="O258" s="20">
        <v>2</v>
      </c>
      <c r="P258" s="20"/>
      <c r="Q258" s="20"/>
      <c r="R258" s="20"/>
      <c r="S258" s="20"/>
      <c r="T258" s="20"/>
      <c r="U258" s="20"/>
      <c r="V258" s="20"/>
      <c r="W258" s="20">
        <v>0.25</v>
      </c>
      <c r="X258" s="20"/>
      <c r="Y258" s="20">
        <v>0.25</v>
      </c>
      <c r="Z258" s="20"/>
      <c r="AA258" s="20"/>
      <c r="AB258" s="20"/>
      <c r="AC258" s="20"/>
      <c r="AD258" s="20"/>
      <c r="AE258" s="20">
        <v>0.25</v>
      </c>
      <c r="AF258" s="20">
        <v>0.25</v>
      </c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>
        <v>0.25</v>
      </c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>
        <v>0.25</v>
      </c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1">
        <f t="shared" si="20"/>
        <v>3.5</v>
      </c>
      <c r="DS258" s="20">
        <f t="shared" si="19"/>
        <v>11.5</v>
      </c>
    </row>
    <row r="259" spans="1:123">
      <c r="A259" s="26">
        <v>2013213161</v>
      </c>
      <c r="B259" s="29" t="s">
        <v>442</v>
      </c>
      <c r="C259" s="28">
        <v>52</v>
      </c>
      <c r="D259" s="20">
        <v>8</v>
      </c>
      <c r="E259" s="23"/>
      <c r="F259" s="29">
        <v>7</v>
      </c>
      <c r="G259" s="23"/>
      <c r="H259" s="23"/>
      <c r="I259" s="23"/>
      <c r="J259" s="23"/>
      <c r="K259" s="23"/>
      <c r="L259" s="20">
        <f t="shared" si="17"/>
        <v>15</v>
      </c>
      <c r="M259" s="20">
        <v>8</v>
      </c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9">
        <v>0.25</v>
      </c>
      <c r="Z259" s="23"/>
      <c r="AA259" s="23"/>
      <c r="AB259" s="23"/>
      <c r="AC259" s="29">
        <v>0.25</v>
      </c>
      <c r="AD259" s="23"/>
      <c r="AE259" s="23"/>
      <c r="AF259" s="23"/>
      <c r="AG259" s="23"/>
      <c r="AH259" s="23"/>
      <c r="AI259" s="29">
        <v>0.25</v>
      </c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9">
        <v>0.25</v>
      </c>
      <c r="AU259" s="23"/>
      <c r="AV259" s="23"/>
      <c r="AW259" s="29">
        <v>0.25</v>
      </c>
      <c r="AX259" s="23"/>
      <c r="AY259" s="23"/>
      <c r="AZ259" s="23"/>
      <c r="BA259" s="23"/>
      <c r="BB259" s="23"/>
      <c r="BC259" s="29">
        <v>0.25</v>
      </c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9">
        <v>0.25</v>
      </c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  <c r="DQ259" s="23"/>
      <c r="DR259" s="21">
        <f t="shared" si="20"/>
        <v>1.75</v>
      </c>
      <c r="DS259" s="20">
        <f t="shared" si="19"/>
        <v>9.75</v>
      </c>
    </row>
    <row r="260" spans="1:123">
      <c r="A260" s="26">
        <v>2013213162</v>
      </c>
      <c r="B260" s="20" t="s">
        <v>443</v>
      </c>
      <c r="C260" s="28">
        <v>52</v>
      </c>
      <c r="D260" s="20">
        <v>8</v>
      </c>
      <c r="E260" s="20"/>
      <c r="F260" s="20"/>
      <c r="G260" s="20"/>
      <c r="H260" s="20"/>
      <c r="I260" s="20"/>
      <c r="J260" s="20"/>
      <c r="K260" s="20">
        <v>9.5</v>
      </c>
      <c r="L260" s="20">
        <f t="shared" si="17"/>
        <v>17.5</v>
      </c>
      <c r="M260" s="20">
        <v>8</v>
      </c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>
        <v>0.25</v>
      </c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>
        <v>1</v>
      </c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>
        <v>0.25</v>
      </c>
      <c r="CE260" s="20"/>
      <c r="CF260" s="20"/>
      <c r="CG260" s="20"/>
      <c r="CH260" s="20"/>
      <c r="CI260" s="20"/>
      <c r="CJ260" s="20"/>
      <c r="CK260" s="20"/>
      <c r="CL260" s="20"/>
      <c r="CM260" s="21"/>
      <c r="CN260" s="21"/>
      <c r="CO260" s="21"/>
      <c r="CP260" s="21"/>
      <c r="CQ260" s="21"/>
      <c r="CR260" s="21"/>
      <c r="CS260" s="21"/>
      <c r="CT260" s="21"/>
      <c r="CU260" s="21"/>
      <c r="CV260" s="21"/>
      <c r="CW260" s="21"/>
      <c r="CX260" s="21"/>
      <c r="CY260" s="21"/>
      <c r="CZ260" s="21"/>
      <c r="DA260" s="21"/>
      <c r="DB260" s="21"/>
      <c r="DC260" s="21"/>
      <c r="DD260" s="21"/>
      <c r="DE260" s="21"/>
      <c r="DF260" s="21"/>
      <c r="DG260" s="21"/>
      <c r="DH260" s="21"/>
      <c r="DI260" s="21"/>
      <c r="DJ260" s="21"/>
      <c r="DK260" s="21"/>
      <c r="DL260" s="21"/>
      <c r="DM260" s="21"/>
      <c r="DN260" s="21"/>
      <c r="DO260" s="21"/>
      <c r="DP260" s="21"/>
      <c r="DQ260" s="21"/>
      <c r="DR260" s="21">
        <f t="shared" si="20"/>
        <v>1.5</v>
      </c>
      <c r="DS260" s="20">
        <f t="shared" si="19"/>
        <v>9.5</v>
      </c>
    </row>
    <row r="261" spans="1:123">
      <c r="A261" s="26">
        <v>2013213163</v>
      </c>
      <c r="B261" s="29" t="s">
        <v>444</v>
      </c>
      <c r="C261" s="28">
        <v>55</v>
      </c>
      <c r="D261" s="20">
        <v>8</v>
      </c>
      <c r="E261" s="23"/>
      <c r="F261" s="23"/>
      <c r="G261" s="23">
        <v>5.4</v>
      </c>
      <c r="H261" s="23"/>
      <c r="I261" s="23"/>
      <c r="J261" s="23"/>
      <c r="K261" s="23"/>
      <c r="L261" s="20">
        <f t="shared" si="17"/>
        <v>13.4</v>
      </c>
      <c r="M261" s="20">
        <v>8</v>
      </c>
      <c r="N261" s="23"/>
      <c r="O261" s="23"/>
      <c r="P261" s="23"/>
      <c r="Q261" s="23"/>
      <c r="R261" s="23"/>
      <c r="S261" s="23"/>
      <c r="T261" s="23"/>
      <c r="U261" s="23"/>
      <c r="V261" s="23"/>
      <c r="W261" s="29">
        <v>0.25</v>
      </c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9">
        <v>0.25</v>
      </c>
      <c r="AR261" s="23"/>
      <c r="AS261" s="23"/>
      <c r="AT261" s="23"/>
      <c r="AU261" s="23"/>
      <c r="AV261" s="23"/>
      <c r="AW261" s="23"/>
      <c r="AX261" s="23"/>
      <c r="AY261" s="23"/>
      <c r="AZ261" s="29">
        <v>0.25</v>
      </c>
      <c r="BA261" s="23"/>
      <c r="BB261" s="23"/>
      <c r="BC261" s="29">
        <v>0.25</v>
      </c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9">
        <v>1</v>
      </c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9">
        <v>0.25</v>
      </c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9">
        <v>0.25</v>
      </c>
      <c r="DN261" s="23"/>
      <c r="DO261" s="23"/>
      <c r="DP261" s="23"/>
      <c r="DQ261" s="23"/>
      <c r="DR261" s="21">
        <f t="shared" si="20"/>
        <v>2.5</v>
      </c>
      <c r="DS261" s="20">
        <f t="shared" si="19"/>
        <v>10.5</v>
      </c>
    </row>
    <row r="262" spans="1:123">
      <c r="A262" s="26">
        <v>2013213164</v>
      </c>
      <c r="B262" s="27" t="s">
        <v>445</v>
      </c>
      <c r="C262" s="28">
        <v>55</v>
      </c>
      <c r="D262" s="20">
        <v>8</v>
      </c>
      <c r="E262" s="20"/>
      <c r="F262" s="20"/>
      <c r="G262" s="20"/>
      <c r="H262" s="20"/>
      <c r="I262" s="20"/>
      <c r="J262" s="20"/>
      <c r="K262" s="20">
        <v>5.5</v>
      </c>
      <c r="L262" s="20">
        <f t="shared" si="17"/>
        <v>13.5</v>
      </c>
      <c r="M262" s="20">
        <v>8</v>
      </c>
      <c r="N262" s="20"/>
      <c r="O262" s="20"/>
      <c r="P262" s="20"/>
      <c r="Q262" s="20"/>
      <c r="R262" s="20"/>
      <c r="S262" s="20"/>
      <c r="T262" s="20"/>
      <c r="U262" s="20"/>
      <c r="V262" s="20"/>
      <c r="W262" s="20">
        <v>0.25</v>
      </c>
      <c r="X262" s="20"/>
      <c r="Y262" s="20"/>
      <c r="Z262" s="20"/>
      <c r="AA262" s="20"/>
      <c r="AB262" s="20"/>
      <c r="AC262" s="20"/>
      <c r="AD262" s="20"/>
      <c r="AE262" s="20"/>
      <c r="AF262" s="20">
        <v>0.25</v>
      </c>
      <c r="AG262" s="20"/>
      <c r="AH262" s="20"/>
      <c r="AI262" s="20"/>
      <c r="AJ262" s="20"/>
      <c r="AK262" s="20">
        <v>0.25</v>
      </c>
      <c r="AL262" s="20"/>
      <c r="AM262" s="20"/>
      <c r="AN262" s="20"/>
      <c r="AO262" s="20"/>
      <c r="AP262" s="20"/>
      <c r="AQ262" s="20">
        <v>0.25</v>
      </c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>
        <v>1</v>
      </c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>
        <v>0.25</v>
      </c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>
        <v>2.5</v>
      </c>
      <c r="DD262" s="20"/>
      <c r="DE262" s="20"/>
      <c r="DF262" s="20"/>
      <c r="DG262" s="20"/>
      <c r="DH262" s="20"/>
      <c r="DI262" s="20"/>
      <c r="DJ262" s="20"/>
      <c r="DK262" s="20"/>
      <c r="DL262" s="20"/>
      <c r="DM262" s="20">
        <v>0.25</v>
      </c>
      <c r="DN262" s="20"/>
      <c r="DO262" s="20"/>
      <c r="DP262" s="20"/>
      <c r="DQ262" s="20"/>
      <c r="DR262" s="21">
        <f t="shared" si="20"/>
        <v>5</v>
      </c>
      <c r="DS262" s="20">
        <f t="shared" si="19"/>
        <v>13</v>
      </c>
    </row>
    <row r="263" spans="1:123">
      <c r="A263" s="26">
        <v>2013213165</v>
      </c>
      <c r="B263" s="27" t="s">
        <v>446</v>
      </c>
      <c r="C263" s="28">
        <v>55</v>
      </c>
      <c r="D263" s="20">
        <v>8</v>
      </c>
      <c r="E263" s="20"/>
      <c r="F263" s="20"/>
      <c r="G263" s="20"/>
      <c r="H263" s="20"/>
      <c r="I263" s="20"/>
      <c r="J263" s="20"/>
      <c r="K263" s="20">
        <v>5.5</v>
      </c>
      <c r="L263" s="20">
        <f t="shared" si="17"/>
        <v>13.5</v>
      </c>
      <c r="M263" s="20">
        <v>8</v>
      </c>
      <c r="N263" s="20"/>
      <c r="O263" s="20"/>
      <c r="P263" s="20"/>
      <c r="Q263" s="20"/>
      <c r="R263" s="20"/>
      <c r="S263" s="20"/>
      <c r="T263" s="20"/>
      <c r="U263" s="20"/>
      <c r="V263" s="20"/>
      <c r="W263" s="20">
        <v>0.25</v>
      </c>
      <c r="X263" s="20"/>
      <c r="Y263" s="20"/>
      <c r="Z263" s="20"/>
      <c r="AA263" s="20"/>
      <c r="AB263" s="20"/>
      <c r="AC263" s="20"/>
      <c r="AD263" s="20"/>
      <c r="AE263" s="20">
        <v>0.25</v>
      </c>
      <c r="AF263" s="20">
        <v>0.25</v>
      </c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>
        <v>0.25</v>
      </c>
      <c r="DN263" s="20"/>
      <c r="DO263" s="20"/>
      <c r="DP263" s="20"/>
      <c r="DQ263" s="20"/>
      <c r="DR263" s="21">
        <f t="shared" si="20"/>
        <v>1</v>
      </c>
      <c r="DS263" s="20">
        <f t="shared" si="19"/>
        <v>9</v>
      </c>
    </row>
    <row r="264" spans="1:123">
      <c r="A264" s="26">
        <v>2013213166</v>
      </c>
      <c r="B264" s="20" t="s">
        <v>447</v>
      </c>
      <c r="C264" s="28">
        <v>52</v>
      </c>
      <c r="D264" s="20">
        <v>8</v>
      </c>
      <c r="E264" s="20"/>
      <c r="F264" s="20"/>
      <c r="G264" s="20"/>
      <c r="H264" s="20"/>
      <c r="I264" s="20"/>
      <c r="J264" s="20"/>
      <c r="K264" s="20"/>
      <c r="L264" s="20">
        <f t="shared" si="17"/>
        <v>8</v>
      </c>
      <c r="M264" s="20">
        <v>8</v>
      </c>
      <c r="N264" s="20"/>
      <c r="O264" s="20"/>
      <c r="P264" s="20"/>
      <c r="Q264" s="20"/>
      <c r="R264" s="20"/>
      <c r="S264" s="20"/>
      <c r="T264" s="20"/>
      <c r="U264" s="20"/>
      <c r="V264" s="20"/>
      <c r="W264" s="20">
        <v>0.25</v>
      </c>
      <c r="X264" s="20"/>
      <c r="Y264" s="20"/>
      <c r="Z264" s="20"/>
      <c r="AA264" s="20"/>
      <c r="AB264" s="20"/>
      <c r="AC264" s="20">
        <v>0.25</v>
      </c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>
        <v>2</v>
      </c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1"/>
      <c r="CN264" s="21"/>
      <c r="CO264" s="21"/>
      <c r="CP264" s="21"/>
      <c r="CQ264" s="21"/>
      <c r="CR264" s="21"/>
      <c r="CS264" s="21"/>
      <c r="CT264" s="21"/>
      <c r="CU264" s="21"/>
      <c r="CV264" s="21"/>
      <c r="CW264" s="21"/>
      <c r="CX264" s="21"/>
      <c r="CY264" s="21"/>
      <c r="CZ264" s="21"/>
      <c r="DA264" s="21"/>
      <c r="DB264" s="21"/>
      <c r="DC264" s="21"/>
      <c r="DD264" s="21"/>
      <c r="DE264" s="21"/>
      <c r="DF264" s="21"/>
      <c r="DG264" s="21"/>
      <c r="DH264" s="21"/>
      <c r="DI264" s="21"/>
      <c r="DJ264" s="21"/>
      <c r="DK264" s="21"/>
      <c r="DL264" s="21"/>
      <c r="DM264" s="21"/>
      <c r="DN264" s="21"/>
      <c r="DO264" s="21"/>
      <c r="DP264" s="21"/>
      <c r="DQ264" s="21"/>
      <c r="DR264" s="21">
        <f t="shared" si="20"/>
        <v>2.5</v>
      </c>
      <c r="DS264" s="20">
        <f t="shared" si="19"/>
        <v>10.5</v>
      </c>
    </row>
    <row r="265" spans="1:123">
      <c r="A265" s="26">
        <v>2013213167</v>
      </c>
      <c r="B265" s="27" t="s">
        <v>448</v>
      </c>
      <c r="C265" s="28">
        <v>52</v>
      </c>
      <c r="D265" s="20">
        <v>8</v>
      </c>
      <c r="E265" s="20"/>
      <c r="F265" s="20"/>
      <c r="G265" s="20"/>
      <c r="H265" s="20"/>
      <c r="I265" s="20"/>
      <c r="J265" s="20"/>
      <c r="K265" s="20"/>
      <c r="L265" s="20">
        <f t="shared" si="17"/>
        <v>8</v>
      </c>
      <c r="M265" s="20">
        <v>8</v>
      </c>
      <c r="N265" s="20"/>
      <c r="O265" s="20">
        <v>2</v>
      </c>
      <c r="P265" s="20"/>
      <c r="Q265" s="20"/>
      <c r="R265" s="20"/>
      <c r="S265" s="20"/>
      <c r="T265" s="20"/>
      <c r="U265" s="20"/>
      <c r="V265" s="20"/>
      <c r="W265" s="20">
        <v>0.25</v>
      </c>
      <c r="X265" s="20"/>
      <c r="Y265" s="20">
        <v>0.25</v>
      </c>
      <c r="Z265" s="20"/>
      <c r="AA265" s="20"/>
      <c r="AB265" s="20"/>
      <c r="AC265" s="20"/>
      <c r="AD265" s="20"/>
      <c r="AE265" s="20">
        <v>0.25</v>
      </c>
      <c r="AF265" s="20">
        <v>0.25</v>
      </c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>
        <v>0.25</v>
      </c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>
        <v>1</v>
      </c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>
        <v>0.25</v>
      </c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>
        <v>0.25</v>
      </c>
      <c r="DN265" s="20"/>
      <c r="DO265" s="20"/>
      <c r="DP265" s="20"/>
      <c r="DQ265" s="20"/>
      <c r="DR265" s="21">
        <f t="shared" si="20"/>
        <v>4.75</v>
      </c>
      <c r="DS265" s="20">
        <f t="shared" si="19"/>
        <v>12.75</v>
      </c>
    </row>
    <row r="266" spans="1:123">
      <c r="A266" s="26">
        <v>2013213168</v>
      </c>
      <c r="B266" s="29" t="s">
        <v>449</v>
      </c>
      <c r="C266" s="28">
        <v>55</v>
      </c>
      <c r="D266" s="20">
        <v>8</v>
      </c>
      <c r="E266" s="23"/>
      <c r="F266" s="23"/>
      <c r="G266" s="23"/>
      <c r="H266" s="23"/>
      <c r="I266" s="23"/>
      <c r="J266" s="23"/>
      <c r="K266" s="29">
        <v>12</v>
      </c>
      <c r="L266" s="20">
        <f t="shared" si="17"/>
        <v>20</v>
      </c>
      <c r="M266" s="20">
        <v>8</v>
      </c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9">
        <v>0.25</v>
      </c>
      <c r="AX266" s="23"/>
      <c r="AY266" s="23"/>
      <c r="AZ266" s="29">
        <v>0.25</v>
      </c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9">
        <v>1</v>
      </c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  <c r="DQ266" s="23"/>
      <c r="DR266" s="21">
        <f t="shared" si="20"/>
        <v>1.5</v>
      </c>
      <c r="DS266" s="20">
        <f t="shared" si="19"/>
        <v>9.5</v>
      </c>
    </row>
    <row r="267" spans="1:123">
      <c r="A267" s="26">
        <v>2013213169</v>
      </c>
      <c r="B267" s="27" t="s">
        <v>450</v>
      </c>
      <c r="C267" s="28">
        <v>52</v>
      </c>
      <c r="D267" s="20">
        <v>8</v>
      </c>
      <c r="E267" s="20"/>
      <c r="F267" s="20"/>
      <c r="G267" s="20"/>
      <c r="H267" s="20"/>
      <c r="I267" s="20"/>
      <c r="J267" s="20"/>
      <c r="K267" s="20">
        <v>3</v>
      </c>
      <c r="L267" s="20">
        <f t="shared" si="17"/>
        <v>11</v>
      </c>
      <c r="M267" s="20">
        <v>8</v>
      </c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>
        <v>0.25</v>
      </c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>
        <v>1</v>
      </c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>
        <v>0.25</v>
      </c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1">
        <f t="shared" si="20"/>
        <v>1.5</v>
      </c>
      <c r="DS267" s="20">
        <f t="shared" si="19"/>
        <v>9.5</v>
      </c>
    </row>
    <row r="268" spans="1:123">
      <c r="A268" s="26">
        <v>2013213290</v>
      </c>
      <c r="B268" s="27" t="s">
        <v>451</v>
      </c>
      <c r="C268" s="28">
        <v>55</v>
      </c>
      <c r="D268" s="20">
        <v>8</v>
      </c>
      <c r="E268" s="20"/>
      <c r="F268" s="20"/>
      <c r="G268" s="20"/>
      <c r="H268" s="20"/>
      <c r="I268" s="20"/>
      <c r="J268" s="20"/>
      <c r="K268" s="20"/>
      <c r="L268" s="20">
        <f t="shared" ref="L268:L331" si="21">IF(SUM(D268:K268)&gt;20,20,SUM(D268:K268))</f>
        <v>8</v>
      </c>
      <c r="M268" s="20">
        <v>8</v>
      </c>
      <c r="N268" s="20"/>
      <c r="O268" s="20"/>
      <c r="P268" s="20"/>
      <c r="Q268" s="20"/>
      <c r="R268" s="20">
        <v>0.25</v>
      </c>
      <c r="S268" s="20"/>
      <c r="T268" s="20"/>
      <c r="U268" s="20"/>
      <c r="V268" s="20"/>
      <c r="W268" s="20">
        <v>0.25</v>
      </c>
      <c r="X268" s="20"/>
      <c r="Y268" s="20"/>
      <c r="Z268" s="20"/>
      <c r="AA268" s="20"/>
      <c r="AB268" s="20"/>
      <c r="AC268" s="20"/>
      <c r="AD268" s="20"/>
      <c r="AE268" s="20"/>
      <c r="AF268" s="20">
        <v>0.25</v>
      </c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1">
        <f t="shared" si="20"/>
        <v>0.75</v>
      </c>
      <c r="DS268" s="20">
        <f t="shared" ref="DS268:DS331" si="22">IF(SUM(M268:DQ268)&gt;20,20,SUM(M268:DQ268))</f>
        <v>8.75</v>
      </c>
    </row>
    <row r="269" spans="1:123">
      <c r="A269" s="26">
        <v>2013213369</v>
      </c>
      <c r="B269" s="29" t="s">
        <v>452</v>
      </c>
      <c r="C269" s="28">
        <v>52</v>
      </c>
      <c r="D269" s="20">
        <v>8</v>
      </c>
      <c r="E269" s="23"/>
      <c r="F269" s="23"/>
      <c r="G269" s="23"/>
      <c r="H269" s="23"/>
      <c r="I269" s="23"/>
      <c r="J269" s="23"/>
      <c r="K269" s="29">
        <v>7</v>
      </c>
      <c r="L269" s="20">
        <f t="shared" si="21"/>
        <v>15</v>
      </c>
      <c r="M269" s="20">
        <v>8</v>
      </c>
      <c r="N269" s="23"/>
      <c r="O269" s="23"/>
      <c r="P269" s="23"/>
      <c r="Q269" s="23"/>
      <c r="R269" s="29">
        <v>0.25</v>
      </c>
      <c r="S269" s="23"/>
      <c r="T269" s="23"/>
      <c r="U269" s="23"/>
      <c r="V269" s="23"/>
      <c r="W269" s="29">
        <v>0.25</v>
      </c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9">
        <v>0.25</v>
      </c>
      <c r="BB269" s="29">
        <v>0.25</v>
      </c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9">
        <v>1</v>
      </c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  <c r="DQ269" s="23"/>
      <c r="DR269" s="21">
        <f t="shared" si="20"/>
        <v>2</v>
      </c>
      <c r="DS269" s="20">
        <f t="shared" si="22"/>
        <v>10</v>
      </c>
    </row>
    <row r="270" spans="1:123">
      <c r="A270" s="26">
        <v>2012213016</v>
      </c>
      <c r="B270" s="20" t="s">
        <v>453</v>
      </c>
      <c r="C270" s="28">
        <v>49</v>
      </c>
      <c r="D270" s="20">
        <v>8</v>
      </c>
      <c r="E270" s="20"/>
      <c r="F270" s="20"/>
      <c r="G270" s="20"/>
      <c r="H270" s="20"/>
      <c r="I270" s="20"/>
      <c r="J270" s="20">
        <v>1</v>
      </c>
      <c r="K270" s="20"/>
      <c r="L270" s="20">
        <f t="shared" si="21"/>
        <v>9</v>
      </c>
      <c r="M270" s="20">
        <v>8</v>
      </c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1"/>
      <c r="CN270" s="21"/>
      <c r="CO270" s="21"/>
      <c r="CP270" s="21"/>
      <c r="CQ270" s="21"/>
      <c r="CR270" s="21"/>
      <c r="CS270" s="21"/>
      <c r="CT270" s="21"/>
      <c r="CU270" s="21"/>
      <c r="CV270" s="21"/>
      <c r="CW270" s="21"/>
      <c r="CX270" s="21"/>
      <c r="CY270" s="21"/>
      <c r="CZ270" s="21"/>
      <c r="DA270" s="21"/>
      <c r="DB270" s="21"/>
      <c r="DC270" s="21"/>
      <c r="DD270" s="21"/>
      <c r="DE270" s="21"/>
      <c r="DF270" s="21"/>
      <c r="DG270" s="21"/>
      <c r="DH270" s="21"/>
      <c r="DI270" s="21"/>
      <c r="DJ270" s="21"/>
      <c r="DK270" s="21"/>
      <c r="DL270" s="21"/>
      <c r="DM270" s="21"/>
      <c r="DN270" s="21"/>
      <c r="DO270" s="21"/>
      <c r="DP270" s="21"/>
      <c r="DQ270" s="21"/>
      <c r="DR270" s="21">
        <f t="shared" si="20"/>
        <v>0</v>
      </c>
      <c r="DS270" s="20">
        <f t="shared" si="22"/>
        <v>8</v>
      </c>
    </row>
    <row r="271" spans="1:123">
      <c r="A271" s="26">
        <v>2012213014</v>
      </c>
      <c r="B271" s="27" t="s">
        <v>454</v>
      </c>
      <c r="C271" s="28">
        <v>49</v>
      </c>
      <c r="D271" s="20">
        <v>8</v>
      </c>
      <c r="E271" s="20"/>
      <c r="F271" s="20"/>
      <c r="G271" s="20"/>
      <c r="H271" s="20"/>
      <c r="I271" s="20"/>
      <c r="J271" s="20"/>
      <c r="K271" s="20"/>
      <c r="L271" s="20">
        <f t="shared" si="21"/>
        <v>8</v>
      </c>
      <c r="M271" s="20">
        <v>8</v>
      </c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1">
        <f t="shared" si="20"/>
        <v>0</v>
      </c>
      <c r="DS271" s="20">
        <f t="shared" si="22"/>
        <v>8</v>
      </c>
    </row>
    <row r="272" spans="1:123">
      <c r="A272" s="25" t="s">
        <v>455</v>
      </c>
      <c r="B272" s="24" t="s">
        <v>456</v>
      </c>
      <c r="C272" s="20">
        <v>51</v>
      </c>
      <c r="D272" s="20">
        <v>8</v>
      </c>
      <c r="E272" s="20"/>
      <c r="F272" s="20">
        <v>6</v>
      </c>
      <c r="G272" s="20"/>
      <c r="H272" s="20"/>
      <c r="I272" s="20"/>
      <c r="J272" s="20"/>
      <c r="K272" s="20"/>
      <c r="L272" s="20">
        <f t="shared" si="21"/>
        <v>14</v>
      </c>
      <c r="M272" s="20">
        <v>8</v>
      </c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>
        <v>0.25</v>
      </c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>
        <v>0.25</v>
      </c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>
        <v>1</v>
      </c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1"/>
      <c r="CN272" s="21"/>
      <c r="CO272" s="21"/>
      <c r="CP272" s="21"/>
      <c r="CQ272" s="21"/>
      <c r="CR272" s="21"/>
      <c r="CS272" s="21"/>
      <c r="CT272" s="21"/>
      <c r="CU272" s="21"/>
      <c r="CV272" s="21"/>
      <c r="CW272" s="21"/>
      <c r="CX272" s="21"/>
      <c r="CY272" s="21"/>
      <c r="CZ272" s="21"/>
      <c r="DA272" s="21"/>
      <c r="DB272" s="21"/>
      <c r="DC272" s="21"/>
      <c r="DD272" s="21"/>
      <c r="DE272" s="21"/>
      <c r="DF272" s="21"/>
      <c r="DG272" s="21"/>
      <c r="DH272" s="21"/>
      <c r="DI272" s="21"/>
      <c r="DJ272" s="21"/>
      <c r="DK272" s="21"/>
      <c r="DL272" s="21"/>
      <c r="DM272" s="21"/>
      <c r="DN272" s="21"/>
      <c r="DO272" s="21"/>
      <c r="DP272" s="21"/>
      <c r="DQ272" s="21">
        <v>0.25</v>
      </c>
      <c r="DR272" s="21">
        <v>4</v>
      </c>
      <c r="DS272" s="20">
        <f t="shared" si="22"/>
        <v>9.75</v>
      </c>
    </row>
    <row r="273" spans="1:123">
      <c r="A273" s="25" t="s">
        <v>457</v>
      </c>
      <c r="B273" s="24" t="s">
        <v>458</v>
      </c>
      <c r="C273" s="20">
        <v>51</v>
      </c>
      <c r="D273" s="20">
        <v>8</v>
      </c>
      <c r="E273" s="20"/>
      <c r="F273" s="20">
        <v>6</v>
      </c>
      <c r="G273" s="20"/>
      <c r="H273" s="20"/>
      <c r="I273" s="20"/>
      <c r="J273" s="20"/>
      <c r="K273" s="20"/>
      <c r="L273" s="20">
        <f t="shared" si="21"/>
        <v>14</v>
      </c>
      <c r="M273" s="20">
        <v>8</v>
      </c>
      <c r="N273" s="20"/>
      <c r="O273" s="20"/>
      <c r="P273" s="20"/>
      <c r="Q273" s="20"/>
      <c r="R273" s="20"/>
      <c r="S273" s="20">
        <v>0.25</v>
      </c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>
        <v>0.25</v>
      </c>
      <c r="BB273" s="20">
        <v>0.25</v>
      </c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>
        <v>0.25</v>
      </c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1"/>
      <c r="CN273" s="21"/>
      <c r="CO273" s="21"/>
      <c r="CP273" s="21"/>
      <c r="CQ273" s="21"/>
      <c r="CR273" s="21"/>
      <c r="CS273" s="21"/>
      <c r="CT273" s="21"/>
      <c r="CU273" s="21"/>
      <c r="CV273" s="21"/>
      <c r="CW273" s="21"/>
      <c r="CX273" s="21"/>
      <c r="CY273" s="21"/>
      <c r="CZ273" s="21"/>
      <c r="DA273" s="21"/>
      <c r="DB273" s="21"/>
      <c r="DC273" s="21"/>
      <c r="DD273" s="21"/>
      <c r="DE273" s="21"/>
      <c r="DF273" s="21"/>
      <c r="DG273" s="21"/>
      <c r="DH273" s="21"/>
      <c r="DI273" s="21"/>
      <c r="DJ273" s="21"/>
      <c r="DK273" s="21"/>
      <c r="DL273" s="21"/>
      <c r="DM273" s="21"/>
      <c r="DN273" s="21">
        <v>4</v>
      </c>
      <c r="DO273" s="21"/>
      <c r="DP273" s="21"/>
      <c r="DQ273" s="21">
        <v>2</v>
      </c>
      <c r="DR273" s="21">
        <v>7</v>
      </c>
      <c r="DS273" s="20">
        <f t="shared" si="22"/>
        <v>15</v>
      </c>
    </row>
    <row r="274" spans="1:123">
      <c r="A274" s="25" t="s">
        <v>459</v>
      </c>
      <c r="B274" s="24" t="s">
        <v>460</v>
      </c>
      <c r="C274" s="20">
        <v>48</v>
      </c>
      <c r="D274" s="20">
        <v>8</v>
      </c>
      <c r="E274" s="20"/>
      <c r="F274" s="20"/>
      <c r="G274" s="20"/>
      <c r="H274" s="20"/>
      <c r="I274" s="20"/>
      <c r="J274" s="20"/>
      <c r="K274" s="20"/>
      <c r="L274" s="20">
        <f t="shared" si="21"/>
        <v>8</v>
      </c>
      <c r="M274" s="20">
        <v>8</v>
      </c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>
        <v>0.25</v>
      </c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1"/>
      <c r="CN274" s="21"/>
      <c r="CO274" s="21"/>
      <c r="CP274" s="21"/>
      <c r="CQ274" s="21"/>
      <c r="CR274" s="21"/>
      <c r="CS274" s="21"/>
      <c r="CT274" s="21"/>
      <c r="CU274" s="21"/>
      <c r="CV274" s="21"/>
      <c r="CW274" s="21"/>
      <c r="CX274" s="21"/>
      <c r="CY274" s="21"/>
      <c r="CZ274" s="21"/>
      <c r="DA274" s="21"/>
      <c r="DB274" s="21"/>
      <c r="DC274" s="21"/>
      <c r="DD274" s="21"/>
      <c r="DE274" s="21"/>
      <c r="DF274" s="21"/>
      <c r="DG274" s="21"/>
      <c r="DH274" s="21"/>
      <c r="DI274" s="21"/>
      <c r="DJ274" s="21"/>
      <c r="DK274" s="21"/>
      <c r="DL274" s="21"/>
      <c r="DM274" s="21"/>
      <c r="DN274" s="21"/>
      <c r="DO274" s="21"/>
      <c r="DP274" s="21"/>
      <c r="DQ274" s="21"/>
      <c r="DR274" s="21">
        <v>1</v>
      </c>
      <c r="DS274" s="20">
        <f t="shared" si="22"/>
        <v>8.25</v>
      </c>
    </row>
    <row r="275" spans="1:123">
      <c r="A275" s="25" t="s">
        <v>461</v>
      </c>
      <c r="B275" s="24" t="s">
        <v>462</v>
      </c>
      <c r="C275" s="20">
        <v>51</v>
      </c>
      <c r="D275" s="20">
        <v>8</v>
      </c>
      <c r="E275" s="20"/>
      <c r="F275" s="20"/>
      <c r="G275" s="20"/>
      <c r="H275" s="20"/>
      <c r="I275" s="20"/>
      <c r="J275" s="20"/>
      <c r="K275" s="20"/>
      <c r="L275" s="20">
        <f t="shared" si="21"/>
        <v>8</v>
      </c>
      <c r="M275" s="20">
        <v>8</v>
      </c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>
        <v>0.25</v>
      </c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>
        <v>1</v>
      </c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1"/>
      <c r="CN275" s="21"/>
      <c r="CO275" s="21"/>
      <c r="CP275" s="21"/>
      <c r="CQ275" s="21"/>
      <c r="CR275" s="21"/>
      <c r="CS275" s="21"/>
      <c r="CT275" s="21"/>
      <c r="CU275" s="21"/>
      <c r="CV275" s="21"/>
      <c r="CW275" s="21"/>
      <c r="CX275" s="21"/>
      <c r="CY275" s="21"/>
      <c r="CZ275" s="21"/>
      <c r="DA275" s="21"/>
      <c r="DB275" s="21"/>
      <c r="DC275" s="21"/>
      <c r="DD275" s="21"/>
      <c r="DE275" s="21"/>
      <c r="DF275" s="21"/>
      <c r="DG275" s="21"/>
      <c r="DH275" s="21"/>
      <c r="DI275" s="21"/>
      <c r="DJ275" s="21"/>
      <c r="DK275" s="21"/>
      <c r="DL275" s="21"/>
      <c r="DM275" s="21"/>
      <c r="DN275" s="21"/>
      <c r="DO275" s="21"/>
      <c r="DP275" s="21"/>
      <c r="DQ275" s="21"/>
      <c r="DR275" s="21">
        <v>2</v>
      </c>
      <c r="DS275" s="20">
        <f t="shared" si="22"/>
        <v>9.25</v>
      </c>
    </row>
    <row r="276" spans="1:123">
      <c r="A276" s="25" t="s">
        <v>463</v>
      </c>
      <c r="B276" s="24" t="s">
        <v>464</v>
      </c>
      <c r="C276" s="20">
        <v>48</v>
      </c>
      <c r="D276" s="20">
        <v>8</v>
      </c>
      <c r="E276" s="20"/>
      <c r="F276" s="20">
        <v>11</v>
      </c>
      <c r="G276" s="20"/>
      <c r="H276" s="20"/>
      <c r="I276" s="20"/>
      <c r="J276" s="20"/>
      <c r="K276" s="20"/>
      <c r="L276" s="20">
        <f t="shared" si="21"/>
        <v>19</v>
      </c>
      <c r="M276" s="20">
        <v>8</v>
      </c>
      <c r="N276" s="20"/>
      <c r="O276" s="20"/>
      <c r="P276" s="20"/>
      <c r="Q276" s="20"/>
      <c r="R276" s="20">
        <v>0.3</v>
      </c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>
        <v>2</v>
      </c>
      <c r="BO276" s="20">
        <v>0.25</v>
      </c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1"/>
      <c r="CN276" s="21"/>
      <c r="CO276" s="21"/>
      <c r="CP276" s="21"/>
      <c r="CQ276" s="21"/>
      <c r="CR276" s="21"/>
      <c r="CS276" s="21"/>
      <c r="CT276" s="21"/>
      <c r="CU276" s="21"/>
      <c r="CV276" s="21"/>
      <c r="CW276" s="21"/>
      <c r="CX276" s="21"/>
      <c r="CY276" s="21"/>
      <c r="CZ276" s="21"/>
      <c r="DA276" s="21"/>
      <c r="DB276" s="21"/>
      <c r="DC276" s="21"/>
      <c r="DD276" s="21"/>
      <c r="DE276" s="21"/>
      <c r="DF276" s="21"/>
      <c r="DG276" s="21"/>
      <c r="DH276" s="21"/>
      <c r="DI276" s="21"/>
      <c r="DJ276" s="21"/>
      <c r="DK276" s="21"/>
      <c r="DL276" s="21"/>
      <c r="DM276" s="21"/>
      <c r="DN276" s="21"/>
      <c r="DO276" s="21"/>
      <c r="DP276" s="21"/>
      <c r="DQ276" s="21"/>
      <c r="DR276" s="21">
        <v>3</v>
      </c>
      <c r="DS276" s="20">
        <f t="shared" si="22"/>
        <v>10.55</v>
      </c>
    </row>
    <row r="277" spans="1:123">
      <c r="A277" s="25" t="s">
        <v>465</v>
      </c>
      <c r="B277" s="24" t="s">
        <v>466</v>
      </c>
      <c r="C277" s="20">
        <v>54</v>
      </c>
      <c r="D277" s="20">
        <v>8</v>
      </c>
      <c r="E277" s="20"/>
      <c r="F277" s="20">
        <v>4</v>
      </c>
      <c r="G277" s="20"/>
      <c r="H277" s="20"/>
      <c r="I277" s="20"/>
      <c r="J277" s="20">
        <v>0.25</v>
      </c>
      <c r="K277" s="20"/>
      <c r="L277" s="20">
        <f t="shared" si="21"/>
        <v>12.25</v>
      </c>
      <c r="M277" s="20">
        <v>8</v>
      </c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>
        <v>1</v>
      </c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1"/>
      <c r="CN277" s="21"/>
      <c r="CO277" s="21"/>
      <c r="CP277" s="21"/>
      <c r="CQ277" s="21"/>
      <c r="CR277" s="21"/>
      <c r="CS277" s="21"/>
      <c r="CT277" s="21"/>
      <c r="CU277" s="21"/>
      <c r="CV277" s="21"/>
      <c r="CW277" s="21"/>
      <c r="CX277" s="21"/>
      <c r="CY277" s="21"/>
      <c r="CZ277" s="21"/>
      <c r="DA277" s="21"/>
      <c r="DB277" s="21"/>
      <c r="DC277" s="21"/>
      <c r="DD277" s="21"/>
      <c r="DE277" s="21"/>
      <c r="DF277" s="21"/>
      <c r="DG277" s="21"/>
      <c r="DH277" s="21"/>
      <c r="DI277" s="21"/>
      <c r="DJ277" s="21"/>
      <c r="DK277" s="21"/>
      <c r="DL277" s="21"/>
      <c r="DM277" s="21"/>
      <c r="DN277" s="21"/>
      <c r="DO277" s="21"/>
      <c r="DP277" s="21"/>
      <c r="DQ277" s="21"/>
      <c r="DR277" s="21">
        <v>1</v>
      </c>
      <c r="DS277" s="20">
        <f t="shared" si="22"/>
        <v>9</v>
      </c>
    </row>
    <row r="278" spans="1:123">
      <c r="A278" s="25" t="s">
        <v>467</v>
      </c>
      <c r="B278" s="24" t="s">
        <v>468</v>
      </c>
      <c r="C278" s="20">
        <v>51</v>
      </c>
      <c r="D278" s="20">
        <v>8</v>
      </c>
      <c r="E278" s="20"/>
      <c r="F278" s="20">
        <v>4</v>
      </c>
      <c r="G278" s="20"/>
      <c r="H278" s="20"/>
      <c r="I278" s="20"/>
      <c r="J278" s="20"/>
      <c r="K278" s="20"/>
      <c r="L278" s="20">
        <f t="shared" si="21"/>
        <v>12</v>
      </c>
      <c r="M278" s="20">
        <v>8</v>
      </c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1"/>
      <c r="CN278" s="21"/>
      <c r="CO278" s="21"/>
      <c r="CP278" s="21"/>
      <c r="CQ278" s="21"/>
      <c r="CR278" s="21"/>
      <c r="CS278" s="21"/>
      <c r="CT278" s="21"/>
      <c r="CU278" s="21"/>
      <c r="CV278" s="21"/>
      <c r="CW278" s="21"/>
      <c r="CX278" s="21"/>
      <c r="CY278" s="21"/>
      <c r="CZ278" s="21"/>
      <c r="DA278" s="21"/>
      <c r="DB278" s="21"/>
      <c r="DC278" s="21"/>
      <c r="DD278" s="21"/>
      <c r="DE278" s="21"/>
      <c r="DF278" s="21"/>
      <c r="DG278" s="21"/>
      <c r="DH278" s="21"/>
      <c r="DI278" s="21"/>
      <c r="DJ278" s="21"/>
      <c r="DK278" s="21"/>
      <c r="DL278" s="21"/>
      <c r="DM278" s="21"/>
      <c r="DN278" s="21"/>
      <c r="DO278" s="21"/>
      <c r="DP278" s="21"/>
      <c r="DQ278" s="21"/>
      <c r="DR278" s="21">
        <v>0</v>
      </c>
      <c r="DS278" s="20">
        <f t="shared" si="22"/>
        <v>8</v>
      </c>
    </row>
    <row r="279" spans="1:123">
      <c r="A279" s="25" t="s">
        <v>469</v>
      </c>
      <c r="B279" s="24" t="s">
        <v>470</v>
      </c>
      <c r="C279" s="20">
        <v>48</v>
      </c>
      <c r="D279" s="20">
        <v>8</v>
      </c>
      <c r="E279" s="20"/>
      <c r="F279" s="20"/>
      <c r="G279" s="20"/>
      <c r="H279" s="20"/>
      <c r="I279" s="20"/>
      <c r="J279" s="20"/>
      <c r="K279" s="20"/>
      <c r="L279" s="20">
        <f t="shared" si="21"/>
        <v>8</v>
      </c>
      <c r="M279" s="20">
        <v>8</v>
      </c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>
        <v>0.5</v>
      </c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>
        <v>0.5</v>
      </c>
      <c r="CE279" s="20"/>
      <c r="CF279" s="20"/>
      <c r="CG279" s="20"/>
      <c r="CH279" s="20"/>
      <c r="CI279" s="20"/>
      <c r="CJ279" s="20"/>
      <c r="CK279" s="20"/>
      <c r="CL279" s="20"/>
      <c r="CM279" s="21"/>
      <c r="CN279" s="21"/>
      <c r="CO279" s="21"/>
      <c r="CP279" s="21"/>
      <c r="CQ279" s="21"/>
      <c r="CR279" s="21"/>
      <c r="CS279" s="21"/>
      <c r="CT279" s="21"/>
      <c r="CU279" s="21"/>
      <c r="CV279" s="21"/>
      <c r="CW279" s="21"/>
      <c r="CX279" s="21"/>
      <c r="CY279" s="21"/>
      <c r="CZ279" s="21"/>
      <c r="DA279" s="21"/>
      <c r="DB279" s="21"/>
      <c r="DC279" s="21"/>
      <c r="DD279" s="21"/>
      <c r="DE279" s="21"/>
      <c r="DF279" s="21"/>
      <c r="DG279" s="21"/>
      <c r="DH279" s="21"/>
      <c r="DI279" s="21"/>
      <c r="DJ279" s="21"/>
      <c r="DK279" s="21"/>
      <c r="DL279" s="21"/>
      <c r="DM279" s="21"/>
      <c r="DN279" s="21"/>
      <c r="DO279" s="21"/>
      <c r="DP279" s="21"/>
      <c r="DQ279" s="21">
        <v>7</v>
      </c>
      <c r="DR279" s="21">
        <v>3</v>
      </c>
      <c r="DS279" s="20">
        <f t="shared" si="22"/>
        <v>16</v>
      </c>
    </row>
    <row r="280" spans="1:123">
      <c r="A280" s="25" t="s">
        <v>471</v>
      </c>
      <c r="B280" s="24" t="s">
        <v>472</v>
      </c>
      <c r="C280" s="20">
        <v>51</v>
      </c>
      <c r="D280" s="20">
        <v>8</v>
      </c>
      <c r="E280" s="20"/>
      <c r="F280" s="20">
        <v>6</v>
      </c>
      <c r="G280" s="20">
        <v>5.5</v>
      </c>
      <c r="H280" s="20"/>
      <c r="I280" s="20"/>
      <c r="J280" s="20"/>
      <c r="K280" s="20"/>
      <c r="L280" s="20">
        <f t="shared" si="21"/>
        <v>19.5</v>
      </c>
      <c r="M280" s="20">
        <v>8</v>
      </c>
      <c r="N280" s="20"/>
      <c r="O280" s="20"/>
      <c r="P280" s="20"/>
      <c r="Q280" s="20"/>
      <c r="R280" s="20"/>
      <c r="S280" s="20">
        <v>0.25</v>
      </c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>
        <v>0.25</v>
      </c>
      <c r="AO280" s="20"/>
      <c r="AP280" s="20"/>
      <c r="AQ280" s="20">
        <v>2</v>
      </c>
      <c r="AR280" s="20"/>
      <c r="AS280" s="20"/>
      <c r="AT280" s="20"/>
      <c r="AU280" s="20"/>
      <c r="AV280" s="20"/>
      <c r="AW280" s="20"/>
      <c r="AX280" s="20"/>
      <c r="AY280" s="20"/>
      <c r="AZ280" s="20">
        <v>0.25</v>
      </c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>
        <v>1</v>
      </c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>
        <v>0.25</v>
      </c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>
        <v>0.25</v>
      </c>
      <c r="DO280" s="20"/>
      <c r="DP280" s="20"/>
      <c r="DQ280" s="20"/>
      <c r="DR280" s="20">
        <v>7</v>
      </c>
      <c r="DS280" s="20">
        <f t="shared" si="22"/>
        <v>12.25</v>
      </c>
    </row>
    <row r="281" spans="1:123">
      <c r="A281" s="25" t="s">
        <v>473</v>
      </c>
      <c r="B281" s="24" t="s">
        <v>474</v>
      </c>
      <c r="C281" s="20">
        <v>48</v>
      </c>
      <c r="D281" s="20">
        <v>8</v>
      </c>
      <c r="E281" s="20"/>
      <c r="F281" s="20">
        <v>6</v>
      </c>
      <c r="G281" s="20"/>
      <c r="H281" s="20"/>
      <c r="I281" s="20"/>
      <c r="J281" s="20"/>
      <c r="K281" s="20"/>
      <c r="L281" s="20">
        <f t="shared" si="21"/>
        <v>14</v>
      </c>
      <c r="M281" s="20">
        <v>8</v>
      </c>
      <c r="N281" s="20"/>
      <c r="O281" s="20"/>
      <c r="P281" s="20"/>
      <c r="Q281" s="20"/>
      <c r="R281" s="20">
        <v>0.3</v>
      </c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>
        <v>1</v>
      </c>
      <c r="DS281" s="20">
        <f t="shared" si="22"/>
        <v>8.3000000000000007</v>
      </c>
    </row>
    <row r="282" spans="1:123">
      <c r="A282" s="25" t="s">
        <v>475</v>
      </c>
      <c r="B282" s="24" t="s">
        <v>476</v>
      </c>
      <c r="C282" s="20">
        <v>48</v>
      </c>
      <c r="D282" s="20">
        <v>8</v>
      </c>
      <c r="E282" s="20"/>
      <c r="F282" s="20">
        <v>5</v>
      </c>
      <c r="G282" s="20"/>
      <c r="H282" s="20"/>
      <c r="I282" s="20"/>
      <c r="J282" s="20"/>
      <c r="K282" s="20"/>
      <c r="L282" s="20">
        <f t="shared" si="21"/>
        <v>13</v>
      </c>
      <c r="M282" s="20">
        <v>8</v>
      </c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>
        <v>0</v>
      </c>
      <c r="DS282" s="20">
        <f t="shared" si="22"/>
        <v>8</v>
      </c>
    </row>
    <row r="283" spans="1:123">
      <c r="A283" s="25" t="s">
        <v>477</v>
      </c>
      <c r="B283" s="24" t="s">
        <v>478</v>
      </c>
      <c r="C283" s="20">
        <v>51</v>
      </c>
      <c r="D283" s="20">
        <v>8</v>
      </c>
      <c r="E283" s="20"/>
      <c r="F283" s="20">
        <v>20</v>
      </c>
      <c r="G283" s="20"/>
      <c r="H283" s="20"/>
      <c r="I283" s="20"/>
      <c r="J283" s="20"/>
      <c r="K283" s="20"/>
      <c r="L283" s="20">
        <f t="shared" si="21"/>
        <v>20</v>
      </c>
      <c r="M283" s="20">
        <v>8</v>
      </c>
      <c r="N283" s="20">
        <v>0.5</v>
      </c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>
        <v>2</v>
      </c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>
        <v>3</v>
      </c>
      <c r="CJ283" s="20"/>
      <c r="CK283" s="20">
        <v>2</v>
      </c>
      <c r="CL283" s="20">
        <v>2</v>
      </c>
      <c r="CM283" s="20">
        <v>2</v>
      </c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>
        <v>6</v>
      </c>
      <c r="DS283" s="20">
        <f t="shared" si="22"/>
        <v>19.5</v>
      </c>
    </row>
    <row r="284" spans="1:123">
      <c r="A284" s="25" t="s">
        <v>479</v>
      </c>
      <c r="B284" s="24" t="s">
        <v>480</v>
      </c>
      <c r="C284" s="20">
        <v>54</v>
      </c>
      <c r="D284" s="20">
        <v>8</v>
      </c>
      <c r="E284" s="20"/>
      <c r="F284" s="20">
        <v>4</v>
      </c>
      <c r="G284" s="20">
        <v>5.7</v>
      </c>
      <c r="H284" s="20"/>
      <c r="I284" s="20"/>
      <c r="J284" s="20"/>
      <c r="K284" s="20"/>
      <c r="L284" s="20">
        <f t="shared" si="21"/>
        <v>17.7</v>
      </c>
      <c r="M284" s="20">
        <v>8</v>
      </c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>
        <v>0.25</v>
      </c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>
        <v>2</v>
      </c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>
        <v>2</v>
      </c>
      <c r="DS284" s="20">
        <f t="shared" si="22"/>
        <v>10.25</v>
      </c>
    </row>
    <row r="285" spans="1:123">
      <c r="A285" s="25" t="s">
        <v>481</v>
      </c>
      <c r="B285" s="24" t="s">
        <v>482</v>
      </c>
      <c r="C285" s="20">
        <v>54</v>
      </c>
      <c r="D285" s="20">
        <v>8</v>
      </c>
      <c r="E285" s="20"/>
      <c r="F285" s="20">
        <v>4</v>
      </c>
      <c r="G285" s="20">
        <v>8.5</v>
      </c>
      <c r="H285" s="20"/>
      <c r="I285" s="20"/>
      <c r="J285" s="20"/>
      <c r="K285" s="20"/>
      <c r="L285" s="20">
        <f t="shared" si="21"/>
        <v>20</v>
      </c>
      <c r="M285" s="20">
        <v>8</v>
      </c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>
        <v>0.25</v>
      </c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>
        <v>1</v>
      </c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>
        <v>2</v>
      </c>
      <c r="DS285" s="20">
        <f t="shared" si="22"/>
        <v>9.25</v>
      </c>
    </row>
    <row r="286" spans="1:123">
      <c r="A286" s="25" t="s">
        <v>483</v>
      </c>
      <c r="B286" s="24" t="s">
        <v>484</v>
      </c>
      <c r="C286" s="20">
        <v>54.5</v>
      </c>
      <c r="D286" s="20">
        <v>8</v>
      </c>
      <c r="E286" s="20"/>
      <c r="F286" s="20"/>
      <c r="G286" s="20">
        <v>5.5</v>
      </c>
      <c r="H286" s="20"/>
      <c r="I286" s="20"/>
      <c r="J286" s="20"/>
      <c r="K286" s="20"/>
      <c r="L286" s="20">
        <f t="shared" si="21"/>
        <v>13.5</v>
      </c>
      <c r="M286" s="20">
        <v>8</v>
      </c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>
        <v>2</v>
      </c>
      <c r="AR286" s="20"/>
      <c r="AS286" s="20"/>
      <c r="AT286" s="20"/>
      <c r="AU286" s="20"/>
      <c r="AV286" s="20"/>
      <c r="AW286" s="20"/>
      <c r="AX286" s="20"/>
      <c r="AY286" s="20"/>
      <c r="AZ286" s="20"/>
      <c r="BA286" s="20">
        <v>0.25</v>
      </c>
      <c r="BB286" s="20"/>
      <c r="BC286" s="20"/>
      <c r="BD286" s="20"/>
      <c r="BE286" s="20">
        <v>1</v>
      </c>
      <c r="BF286" s="20"/>
      <c r="BG286" s="20"/>
      <c r="BH286" s="20"/>
      <c r="BI286" s="20"/>
      <c r="BJ286" s="20"/>
      <c r="BK286" s="20"/>
      <c r="BL286" s="20"/>
      <c r="BM286" s="20">
        <v>4</v>
      </c>
      <c r="BN286" s="20">
        <v>2</v>
      </c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>
        <v>0.25</v>
      </c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20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>
        <v>6</v>
      </c>
      <c r="DS286" s="20">
        <f t="shared" si="22"/>
        <v>17.5</v>
      </c>
    </row>
    <row r="287" spans="1:123">
      <c r="A287" s="25" t="s">
        <v>485</v>
      </c>
      <c r="B287" s="24" t="s">
        <v>486</v>
      </c>
      <c r="C287" s="20">
        <v>51</v>
      </c>
      <c r="D287" s="20">
        <v>8</v>
      </c>
      <c r="E287" s="20"/>
      <c r="F287" s="20">
        <v>6</v>
      </c>
      <c r="G287" s="20">
        <v>5.4</v>
      </c>
      <c r="H287" s="20"/>
      <c r="I287" s="20"/>
      <c r="J287" s="20"/>
      <c r="K287" s="20"/>
      <c r="L287" s="20">
        <f t="shared" si="21"/>
        <v>19.399999999999999</v>
      </c>
      <c r="M287" s="20">
        <v>8</v>
      </c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>
        <v>0</v>
      </c>
      <c r="DS287" s="20">
        <f t="shared" si="22"/>
        <v>8</v>
      </c>
    </row>
    <row r="288" spans="1:123">
      <c r="A288" s="25" t="s">
        <v>487</v>
      </c>
      <c r="B288" s="24" t="s">
        <v>488</v>
      </c>
      <c r="C288" s="20">
        <v>51</v>
      </c>
      <c r="D288" s="20">
        <v>8</v>
      </c>
      <c r="E288" s="20"/>
      <c r="F288" s="20"/>
      <c r="G288" s="20"/>
      <c r="H288" s="20"/>
      <c r="I288" s="20"/>
      <c r="J288" s="20"/>
      <c r="K288" s="20"/>
      <c r="L288" s="20">
        <f t="shared" si="21"/>
        <v>8</v>
      </c>
      <c r="M288" s="20">
        <v>8</v>
      </c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>
        <v>0.25</v>
      </c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>
        <v>1</v>
      </c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>
        <v>2</v>
      </c>
      <c r="DS288" s="20">
        <f t="shared" si="22"/>
        <v>9.25</v>
      </c>
    </row>
    <row r="289" spans="1:123">
      <c r="A289" s="25" t="s">
        <v>489</v>
      </c>
      <c r="B289" s="24" t="s">
        <v>490</v>
      </c>
      <c r="C289" s="20">
        <v>51</v>
      </c>
      <c r="D289" s="20">
        <v>8</v>
      </c>
      <c r="E289" s="20"/>
      <c r="F289" s="20">
        <v>4</v>
      </c>
      <c r="G289" s="20"/>
      <c r="H289" s="20"/>
      <c r="I289" s="20"/>
      <c r="J289" s="20"/>
      <c r="K289" s="20"/>
      <c r="L289" s="20">
        <f t="shared" si="21"/>
        <v>12</v>
      </c>
      <c r="M289" s="20">
        <v>8</v>
      </c>
      <c r="N289" s="20"/>
      <c r="O289" s="20"/>
      <c r="P289" s="20"/>
      <c r="Q289" s="20"/>
      <c r="R289" s="20"/>
      <c r="S289" s="20">
        <v>0.25</v>
      </c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>
        <v>1</v>
      </c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>
        <v>0.25</v>
      </c>
      <c r="DR289" s="20">
        <v>3</v>
      </c>
      <c r="DS289" s="20">
        <f t="shared" si="22"/>
        <v>9.5</v>
      </c>
    </row>
    <row r="290" spans="1:123">
      <c r="A290" s="25" t="s">
        <v>491</v>
      </c>
      <c r="B290" s="24" t="s">
        <v>492</v>
      </c>
      <c r="C290" s="20">
        <v>48</v>
      </c>
      <c r="D290" s="20">
        <v>8</v>
      </c>
      <c r="E290" s="20"/>
      <c r="F290" s="20">
        <v>7</v>
      </c>
      <c r="G290" s="20"/>
      <c r="H290" s="20"/>
      <c r="I290" s="20"/>
      <c r="J290" s="20"/>
      <c r="K290" s="20"/>
      <c r="L290" s="20">
        <f t="shared" si="21"/>
        <v>15</v>
      </c>
      <c r="M290" s="20">
        <v>8</v>
      </c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>
        <v>0</v>
      </c>
      <c r="DS290" s="20">
        <f t="shared" si="22"/>
        <v>8</v>
      </c>
    </row>
    <row r="291" spans="1:123">
      <c r="A291" s="25" t="s">
        <v>493</v>
      </c>
      <c r="B291" s="25" t="s">
        <v>494</v>
      </c>
      <c r="C291" s="20">
        <v>51</v>
      </c>
      <c r="D291" s="20">
        <v>8</v>
      </c>
      <c r="E291" s="20"/>
      <c r="F291" s="20">
        <v>4</v>
      </c>
      <c r="G291" s="20"/>
      <c r="H291" s="20"/>
      <c r="I291" s="20"/>
      <c r="J291" s="20"/>
      <c r="K291" s="20"/>
      <c r="L291" s="20">
        <f t="shared" si="21"/>
        <v>12</v>
      </c>
      <c r="M291" s="20">
        <v>8</v>
      </c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>
        <v>0</v>
      </c>
      <c r="DS291" s="20">
        <f t="shared" si="22"/>
        <v>8</v>
      </c>
    </row>
    <row r="292" spans="1:123">
      <c r="A292" s="25" t="s">
        <v>495</v>
      </c>
      <c r="B292" s="25" t="s">
        <v>496</v>
      </c>
      <c r="C292" s="20">
        <v>54</v>
      </c>
      <c r="D292" s="20">
        <v>8</v>
      </c>
      <c r="E292" s="20"/>
      <c r="F292" s="20">
        <v>4</v>
      </c>
      <c r="G292" s="20"/>
      <c r="H292" s="20"/>
      <c r="I292" s="20"/>
      <c r="J292" s="20"/>
      <c r="K292" s="20"/>
      <c r="L292" s="20">
        <f t="shared" si="21"/>
        <v>12</v>
      </c>
      <c r="M292" s="20">
        <v>8</v>
      </c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>
        <v>0.25</v>
      </c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>
        <v>1</v>
      </c>
      <c r="DS292" s="20">
        <f t="shared" si="22"/>
        <v>8.25</v>
      </c>
    </row>
    <row r="293" spans="1:123">
      <c r="A293" s="25" t="s">
        <v>497</v>
      </c>
      <c r="B293" s="25" t="s">
        <v>498</v>
      </c>
      <c r="C293" s="20">
        <v>54</v>
      </c>
      <c r="D293" s="20">
        <v>8</v>
      </c>
      <c r="E293" s="20"/>
      <c r="F293" s="20"/>
      <c r="G293" s="20"/>
      <c r="H293" s="20"/>
      <c r="I293" s="20"/>
      <c r="J293" s="20"/>
      <c r="K293" s="20"/>
      <c r="L293" s="20">
        <f t="shared" si="21"/>
        <v>8</v>
      </c>
      <c r="M293" s="20">
        <v>8</v>
      </c>
      <c r="N293" s="20"/>
      <c r="O293" s="20"/>
      <c r="P293" s="20"/>
      <c r="Q293" s="20"/>
      <c r="R293" s="20"/>
      <c r="S293" s="20">
        <v>0.5</v>
      </c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>
        <v>1</v>
      </c>
      <c r="DS293" s="20">
        <f t="shared" si="22"/>
        <v>8.5</v>
      </c>
    </row>
    <row r="294" spans="1:123">
      <c r="A294" s="25" t="s">
        <v>499</v>
      </c>
      <c r="B294" s="22" t="s">
        <v>500</v>
      </c>
      <c r="C294" s="20">
        <v>54</v>
      </c>
      <c r="D294" s="20">
        <v>8</v>
      </c>
      <c r="E294" s="20">
        <v>7</v>
      </c>
      <c r="F294" s="20">
        <v>4</v>
      </c>
      <c r="G294" s="20"/>
      <c r="H294" s="20"/>
      <c r="I294" s="20"/>
      <c r="J294" s="20"/>
      <c r="K294" s="20"/>
      <c r="L294" s="20">
        <f t="shared" si="21"/>
        <v>19</v>
      </c>
      <c r="M294" s="20">
        <v>8</v>
      </c>
      <c r="N294" s="20"/>
      <c r="O294" s="20"/>
      <c r="P294" s="20"/>
      <c r="Q294" s="20"/>
      <c r="R294" s="20"/>
      <c r="S294" s="20">
        <v>0.5</v>
      </c>
      <c r="T294" s="20"/>
      <c r="U294" s="20"/>
      <c r="V294" s="20"/>
      <c r="W294" s="20"/>
      <c r="X294" s="20"/>
      <c r="Y294" s="20">
        <v>0.25</v>
      </c>
      <c r="Z294" s="20"/>
      <c r="AA294" s="20"/>
      <c r="AB294" s="20"/>
      <c r="AC294" s="20">
        <v>0.25</v>
      </c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>
        <v>0.25</v>
      </c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>
        <v>0.25</v>
      </c>
      <c r="DC294" s="20">
        <v>2.5</v>
      </c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>
        <v>4</v>
      </c>
      <c r="DO294" s="20"/>
      <c r="DP294" s="20"/>
      <c r="DQ294" s="20"/>
      <c r="DR294" s="20">
        <v>4</v>
      </c>
      <c r="DS294" s="20">
        <f t="shared" si="22"/>
        <v>16</v>
      </c>
    </row>
    <row r="295" spans="1:123">
      <c r="A295" s="25" t="s">
        <v>501</v>
      </c>
      <c r="B295" s="25" t="s">
        <v>502</v>
      </c>
      <c r="C295" s="20">
        <v>51</v>
      </c>
      <c r="D295" s="20">
        <v>8</v>
      </c>
      <c r="E295" s="20"/>
      <c r="F295" s="20">
        <v>17</v>
      </c>
      <c r="G295" s="20"/>
      <c r="H295" s="20"/>
      <c r="I295" s="20"/>
      <c r="J295" s="20"/>
      <c r="K295" s="20"/>
      <c r="L295" s="20">
        <f t="shared" si="21"/>
        <v>20</v>
      </c>
      <c r="M295" s="20">
        <v>8</v>
      </c>
      <c r="N295" s="20">
        <v>0.25</v>
      </c>
      <c r="O295" s="20"/>
      <c r="P295" s="20"/>
      <c r="Q295" s="20"/>
      <c r="R295" s="20">
        <v>0.25</v>
      </c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>
        <v>0.25</v>
      </c>
      <c r="AF295" s="20"/>
      <c r="AG295" s="20"/>
      <c r="AH295" s="20"/>
      <c r="AI295" s="20"/>
      <c r="AJ295" s="20"/>
      <c r="AK295" s="20"/>
      <c r="AL295" s="20"/>
      <c r="AM295" s="20"/>
      <c r="AN295" s="20"/>
      <c r="AO295" s="20">
        <v>0.25</v>
      </c>
      <c r="AP295" s="20"/>
      <c r="AQ295" s="20">
        <v>2</v>
      </c>
      <c r="AR295" s="20"/>
      <c r="AS295" s="20"/>
      <c r="AT295" s="20"/>
      <c r="AU295" s="20"/>
      <c r="AV295" s="20"/>
      <c r="AW295" s="20"/>
      <c r="AX295" s="20"/>
      <c r="AY295" s="20"/>
      <c r="AZ295" s="20">
        <v>0.25</v>
      </c>
      <c r="BA295" s="20"/>
      <c r="BB295" s="20"/>
      <c r="BC295" s="20">
        <v>0.25</v>
      </c>
      <c r="BD295" s="20"/>
      <c r="BE295" s="20">
        <v>1</v>
      </c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>
        <v>0.25</v>
      </c>
      <c r="BX295" s="20"/>
      <c r="BY295" s="20">
        <v>0.5</v>
      </c>
      <c r="BZ295" s="20"/>
      <c r="CA295" s="20">
        <v>0.25</v>
      </c>
      <c r="CB295" s="20"/>
      <c r="CC295" s="20"/>
      <c r="CD295" s="20">
        <v>0.75</v>
      </c>
      <c r="CE295" s="20"/>
      <c r="CF295" s="20"/>
      <c r="CG295" s="20"/>
      <c r="CH295" s="20"/>
      <c r="CI295" s="20"/>
      <c r="CJ295" s="20">
        <v>0.25</v>
      </c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>
        <v>0.5</v>
      </c>
      <c r="CV295" s="20"/>
      <c r="CW295" s="20"/>
      <c r="CX295" s="20"/>
      <c r="CY295" s="20"/>
      <c r="CZ295" s="20"/>
      <c r="DA295" s="20"/>
      <c r="DB295" s="20">
        <v>0.5</v>
      </c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>
        <v>0.25</v>
      </c>
      <c r="DN295" s="20"/>
      <c r="DO295" s="20"/>
      <c r="DP295" s="20"/>
      <c r="DQ295" s="20"/>
      <c r="DR295" s="20">
        <v>13</v>
      </c>
      <c r="DS295" s="20">
        <f t="shared" si="22"/>
        <v>15.75</v>
      </c>
    </row>
    <row r="296" spans="1:123">
      <c r="A296" s="25" t="s">
        <v>503</v>
      </c>
      <c r="B296" s="25" t="s">
        <v>504</v>
      </c>
      <c r="C296" s="20">
        <v>51</v>
      </c>
      <c r="D296" s="20">
        <v>8</v>
      </c>
      <c r="E296" s="20"/>
      <c r="F296" s="20">
        <v>3</v>
      </c>
      <c r="G296" s="20"/>
      <c r="H296" s="20"/>
      <c r="I296" s="20"/>
      <c r="J296" s="20"/>
      <c r="K296" s="20"/>
      <c r="L296" s="20">
        <f t="shared" si="21"/>
        <v>11</v>
      </c>
      <c r="M296" s="20">
        <v>8</v>
      </c>
      <c r="N296" s="20"/>
      <c r="O296" s="20">
        <v>2</v>
      </c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>
        <v>0.25</v>
      </c>
      <c r="AM296" s="20"/>
      <c r="AN296" s="20"/>
      <c r="AO296" s="20">
        <v>0.25</v>
      </c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>
        <v>0.25</v>
      </c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>
        <v>0.25</v>
      </c>
      <c r="BP296" s="20"/>
      <c r="BQ296" s="20">
        <v>0.25</v>
      </c>
      <c r="BR296" s="20"/>
      <c r="BS296" s="20"/>
      <c r="BT296" s="20"/>
      <c r="BU296" s="20"/>
      <c r="BV296" s="20"/>
      <c r="BW296" s="20">
        <v>0.25</v>
      </c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>
        <v>0.25</v>
      </c>
      <c r="DN296" s="20">
        <v>0.25</v>
      </c>
      <c r="DO296" s="20"/>
      <c r="DP296" s="20"/>
      <c r="DQ296" s="20"/>
      <c r="DR296" s="20">
        <v>7</v>
      </c>
      <c r="DS296" s="20">
        <f t="shared" si="22"/>
        <v>12</v>
      </c>
    </row>
    <row r="297" spans="1:123">
      <c r="A297" s="25" t="s">
        <v>505</v>
      </c>
      <c r="B297" s="25" t="s">
        <v>506</v>
      </c>
      <c r="C297" s="20">
        <v>54</v>
      </c>
      <c r="D297" s="20">
        <v>8</v>
      </c>
      <c r="E297" s="20"/>
      <c r="F297" s="20"/>
      <c r="G297" s="20"/>
      <c r="H297" s="20"/>
      <c r="I297" s="20"/>
      <c r="J297" s="20"/>
      <c r="K297" s="20"/>
      <c r="L297" s="20">
        <f t="shared" si="21"/>
        <v>8</v>
      </c>
      <c r="M297" s="20">
        <v>8</v>
      </c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>
        <v>0.25</v>
      </c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>
        <v>0.25</v>
      </c>
      <c r="CT297" s="20"/>
      <c r="CU297" s="20"/>
      <c r="CV297" s="20">
        <v>0.5</v>
      </c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>
        <v>2</v>
      </c>
      <c r="DS297" s="20">
        <f t="shared" si="22"/>
        <v>9</v>
      </c>
    </row>
    <row r="298" spans="1:123">
      <c r="A298" s="25" t="s">
        <v>507</v>
      </c>
      <c r="B298" s="25" t="s">
        <v>508</v>
      </c>
      <c r="C298" s="20">
        <v>51</v>
      </c>
      <c r="D298" s="20">
        <v>8</v>
      </c>
      <c r="E298" s="20"/>
      <c r="F298" s="20">
        <v>6</v>
      </c>
      <c r="G298" s="20"/>
      <c r="H298" s="20"/>
      <c r="I298" s="20"/>
      <c r="J298" s="20"/>
      <c r="K298" s="20"/>
      <c r="L298" s="20">
        <f t="shared" si="21"/>
        <v>14</v>
      </c>
      <c r="M298" s="20">
        <v>8</v>
      </c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>
        <v>0.25</v>
      </c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>
        <v>2.5</v>
      </c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>
        <v>1</v>
      </c>
      <c r="DS298" s="20">
        <f t="shared" si="22"/>
        <v>10.75</v>
      </c>
    </row>
    <row r="299" spans="1:123">
      <c r="A299" s="25" t="s">
        <v>509</v>
      </c>
      <c r="B299" s="25" t="s">
        <v>510</v>
      </c>
      <c r="C299" s="20">
        <v>54</v>
      </c>
      <c r="D299" s="20">
        <v>8</v>
      </c>
      <c r="E299" s="20">
        <v>8.5</v>
      </c>
      <c r="F299" s="20">
        <v>4</v>
      </c>
      <c r="G299" s="20">
        <v>8.3000000000000007</v>
      </c>
      <c r="H299" s="20"/>
      <c r="I299" s="20"/>
      <c r="J299" s="20"/>
      <c r="K299" s="20"/>
      <c r="L299" s="20">
        <f t="shared" si="21"/>
        <v>20</v>
      </c>
      <c r="M299" s="20">
        <v>8</v>
      </c>
      <c r="N299" s="20"/>
      <c r="O299" s="20"/>
      <c r="P299" s="20"/>
      <c r="Q299" s="20"/>
      <c r="R299" s="20"/>
      <c r="S299" s="20">
        <v>0.5</v>
      </c>
      <c r="T299" s="20"/>
      <c r="U299" s="20">
        <v>1</v>
      </c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>
        <v>0.25</v>
      </c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>
        <v>0.25</v>
      </c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>
        <v>0.25</v>
      </c>
      <c r="CT299" s="20"/>
      <c r="CU299" s="20"/>
      <c r="CV299" s="20"/>
      <c r="CW299" s="20"/>
      <c r="CX299" s="20"/>
      <c r="CY299" s="20"/>
      <c r="CZ299" s="20"/>
      <c r="DA299" s="20"/>
      <c r="DB299" s="20"/>
      <c r="DC299" s="20">
        <v>2.5</v>
      </c>
      <c r="DD299" s="20"/>
      <c r="DE299" s="20"/>
      <c r="DF299" s="20"/>
      <c r="DG299" s="20">
        <v>0.25</v>
      </c>
      <c r="DH299" s="20"/>
      <c r="DI299" s="20"/>
      <c r="DJ299" s="20"/>
      <c r="DK299" s="20"/>
      <c r="DL299" s="20"/>
      <c r="DM299" s="20"/>
      <c r="DN299" s="20">
        <v>4</v>
      </c>
      <c r="DO299" s="20"/>
      <c r="DP299" s="20"/>
      <c r="DQ299" s="20"/>
      <c r="DR299" s="20">
        <v>5</v>
      </c>
      <c r="DS299" s="20">
        <f t="shared" si="22"/>
        <v>17</v>
      </c>
    </row>
    <row r="300" spans="1:123">
      <c r="A300" s="25" t="s">
        <v>511</v>
      </c>
      <c r="B300" s="25" t="s">
        <v>512</v>
      </c>
      <c r="C300" s="20">
        <v>54</v>
      </c>
      <c r="D300" s="20">
        <v>8</v>
      </c>
      <c r="E300" s="20">
        <v>7</v>
      </c>
      <c r="F300" s="20">
        <v>4</v>
      </c>
      <c r="G300" s="20"/>
      <c r="H300" s="20"/>
      <c r="I300" s="20"/>
      <c r="J300" s="20"/>
      <c r="K300" s="20"/>
      <c r="L300" s="20">
        <f t="shared" si="21"/>
        <v>19</v>
      </c>
      <c r="M300" s="20">
        <v>8</v>
      </c>
      <c r="N300" s="20"/>
      <c r="O300" s="20"/>
      <c r="P300" s="20"/>
      <c r="Q300" s="20"/>
      <c r="R300" s="20"/>
      <c r="S300" s="20">
        <v>0.5</v>
      </c>
      <c r="T300" s="20"/>
      <c r="U300" s="20"/>
      <c r="V300" s="20"/>
      <c r="W300" s="20"/>
      <c r="X300" s="20"/>
      <c r="Y300" s="20">
        <v>0.25</v>
      </c>
      <c r="Z300" s="20"/>
      <c r="AA300" s="20"/>
      <c r="AB300" s="20"/>
      <c r="AC300" s="20">
        <v>0.25</v>
      </c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>
        <v>0.25</v>
      </c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>
        <v>0.25</v>
      </c>
      <c r="CT300" s="20"/>
      <c r="CU300" s="20"/>
      <c r="CV300" s="20"/>
      <c r="CW300" s="20"/>
      <c r="CX300" s="20"/>
      <c r="CY300" s="20"/>
      <c r="CZ300" s="20"/>
      <c r="DA300" s="20"/>
      <c r="DB300" s="20">
        <v>0.25</v>
      </c>
      <c r="DC300" s="20">
        <v>2.5</v>
      </c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>
        <v>4</v>
      </c>
      <c r="DO300" s="20"/>
      <c r="DP300" s="20"/>
      <c r="DQ300" s="20"/>
      <c r="DR300" s="20">
        <v>5</v>
      </c>
      <c r="DS300" s="20">
        <f t="shared" si="22"/>
        <v>16.25</v>
      </c>
    </row>
    <row r="301" spans="1:123" s="39" customFormat="1">
      <c r="A301" s="42" t="s">
        <v>513</v>
      </c>
      <c r="B301" s="42" t="s">
        <v>514</v>
      </c>
      <c r="C301" s="41">
        <v>51</v>
      </c>
      <c r="D301" s="41">
        <v>8</v>
      </c>
      <c r="E301" s="41"/>
      <c r="F301" s="41">
        <v>11</v>
      </c>
      <c r="G301" s="41"/>
      <c r="H301" s="41"/>
      <c r="I301" s="41"/>
      <c r="J301" s="41"/>
      <c r="K301" s="41"/>
      <c r="L301" s="41">
        <f t="shared" si="21"/>
        <v>19</v>
      </c>
      <c r="M301" s="41">
        <v>8</v>
      </c>
      <c r="N301" s="41"/>
      <c r="O301" s="41"/>
      <c r="P301" s="41"/>
      <c r="Q301" s="41"/>
      <c r="R301" s="41">
        <v>1</v>
      </c>
      <c r="S301" s="41"/>
      <c r="T301" s="41"/>
      <c r="U301" s="41"/>
      <c r="V301" s="41"/>
      <c r="W301" s="41"/>
      <c r="X301" s="41"/>
      <c r="Y301" s="41"/>
      <c r="Z301" s="41">
        <v>0.25</v>
      </c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>
        <v>1</v>
      </c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>
        <v>6</v>
      </c>
      <c r="BM301" s="41"/>
      <c r="BN301" s="41">
        <v>1</v>
      </c>
      <c r="BO301" s="41">
        <v>0.25</v>
      </c>
      <c r="BP301" s="43">
        <v>2</v>
      </c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  <c r="DE301" s="41"/>
      <c r="DF301" s="41"/>
      <c r="DG301" s="41"/>
      <c r="DH301" s="41">
        <v>0.25</v>
      </c>
      <c r="DI301" s="41"/>
      <c r="DJ301" s="41"/>
      <c r="DK301" s="41"/>
      <c r="DL301" s="41"/>
      <c r="DM301" s="41">
        <v>0.25</v>
      </c>
      <c r="DN301" s="41">
        <v>0.25</v>
      </c>
      <c r="DO301" s="41"/>
      <c r="DP301" s="41"/>
      <c r="DQ301" s="41">
        <v>0.25</v>
      </c>
      <c r="DR301" s="41">
        <v>7</v>
      </c>
      <c r="DS301" s="41">
        <f t="shared" si="22"/>
        <v>20</v>
      </c>
    </row>
    <row r="302" spans="1:123">
      <c r="A302" s="25" t="s">
        <v>515</v>
      </c>
      <c r="B302" s="25" t="s">
        <v>516</v>
      </c>
      <c r="C302" s="20">
        <v>54</v>
      </c>
      <c r="D302" s="20">
        <v>8</v>
      </c>
      <c r="E302" s="20"/>
      <c r="F302" s="20">
        <v>6</v>
      </c>
      <c r="G302" s="20"/>
      <c r="H302" s="20"/>
      <c r="I302" s="20"/>
      <c r="J302" s="20"/>
      <c r="K302" s="20"/>
      <c r="L302" s="20">
        <f t="shared" si="21"/>
        <v>14</v>
      </c>
      <c r="M302" s="20">
        <v>8</v>
      </c>
      <c r="N302" s="20"/>
      <c r="O302" s="20"/>
      <c r="P302" s="20">
        <v>1</v>
      </c>
      <c r="Q302" s="20"/>
      <c r="R302" s="20"/>
      <c r="S302" s="20">
        <v>0.25</v>
      </c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>
        <v>0.25</v>
      </c>
      <c r="AF302" s="20"/>
      <c r="AG302" s="20"/>
      <c r="AH302" s="20"/>
      <c r="AI302" s="20"/>
      <c r="AJ302" s="20"/>
      <c r="AK302" s="20"/>
      <c r="AL302" s="20"/>
      <c r="AM302" s="20"/>
      <c r="AN302" s="20"/>
      <c r="AO302" s="20">
        <v>0.25</v>
      </c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>
        <v>0.25</v>
      </c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>
        <v>0.25</v>
      </c>
      <c r="BX302" s="20"/>
      <c r="BY302" s="20"/>
      <c r="BZ302" s="20"/>
      <c r="CA302" s="20"/>
      <c r="CB302" s="20"/>
      <c r="CC302" s="20"/>
      <c r="CD302" s="20">
        <v>0.5</v>
      </c>
      <c r="CE302" s="20"/>
      <c r="CF302" s="20">
        <v>0.25</v>
      </c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>
        <v>0.25</v>
      </c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>
        <v>0.25</v>
      </c>
      <c r="DN302" s="20"/>
      <c r="DO302" s="20"/>
      <c r="DP302" s="20"/>
      <c r="DQ302" s="20">
        <v>1.25</v>
      </c>
      <c r="DR302" s="20">
        <v>8</v>
      </c>
      <c r="DS302" s="20">
        <f t="shared" si="22"/>
        <v>12.75</v>
      </c>
    </row>
    <row r="303" spans="1:123">
      <c r="A303" s="20">
        <v>2012213061</v>
      </c>
      <c r="B303" s="20" t="s">
        <v>517</v>
      </c>
      <c r="C303" s="20">
        <v>48</v>
      </c>
      <c r="D303" s="20">
        <v>8</v>
      </c>
      <c r="E303" s="20"/>
      <c r="F303" s="20"/>
      <c r="G303" s="20"/>
      <c r="H303" s="20"/>
      <c r="I303" s="20"/>
      <c r="J303" s="20"/>
      <c r="K303" s="20"/>
      <c r="L303" s="20">
        <f t="shared" si="21"/>
        <v>8</v>
      </c>
      <c r="M303" s="20">
        <v>8</v>
      </c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1"/>
      <c r="CN303" s="21"/>
      <c r="CO303" s="21"/>
      <c r="CP303" s="21"/>
      <c r="CQ303" s="21"/>
      <c r="CR303" s="21"/>
      <c r="CS303" s="21"/>
      <c r="CT303" s="21"/>
      <c r="CU303" s="21"/>
      <c r="CV303" s="21"/>
      <c r="CW303" s="21"/>
      <c r="CX303" s="21"/>
      <c r="CY303" s="21"/>
      <c r="CZ303" s="21"/>
      <c r="DA303" s="21"/>
      <c r="DB303" s="21"/>
      <c r="DC303" s="21"/>
      <c r="DD303" s="21"/>
      <c r="DE303" s="21"/>
      <c r="DF303" s="21"/>
      <c r="DG303" s="21"/>
      <c r="DH303" s="21"/>
      <c r="DI303" s="21"/>
      <c r="DJ303" s="21"/>
      <c r="DK303" s="21"/>
      <c r="DL303" s="21"/>
      <c r="DM303" s="21"/>
      <c r="DN303" s="21"/>
      <c r="DO303" s="21"/>
      <c r="DP303" s="21"/>
      <c r="DQ303" s="21"/>
      <c r="DR303" s="21">
        <v>0</v>
      </c>
      <c r="DS303" s="20">
        <f t="shared" si="22"/>
        <v>8</v>
      </c>
    </row>
    <row r="304" spans="1:123">
      <c r="A304" s="20">
        <v>2013213203</v>
      </c>
      <c r="B304" s="33" t="s">
        <v>518</v>
      </c>
      <c r="C304" s="20">
        <v>48</v>
      </c>
      <c r="D304" s="20">
        <v>8</v>
      </c>
      <c r="E304" s="20"/>
      <c r="F304" s="20"/>
      <c r="G304" s="20"/>
      <c r="H304" s="20"/>
      <c r="I304" s="20"/>
      <c r="J304" s="20"/>
      <c r="K304" s="20"/>
      <c r="L304" s="20">
        <f t="shared" si="21"/>
        <v>8</v>
      </c>
      <c r="M304" s="20">
        <v>8</v>
      </c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>
        <v>0.25</v>
      </c>
      <c r="AL304" s="20"/>
      <c r="AM304" s="20"/>
      <c r="AN304" s="20"/>
      <c r="AO304" s="20"/>
      <c r="AP304" s="20">
        <v>0.25</v>
      </c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>
        <v>0.25</v>
      </c>
      <c r="BB304" s="20">
        <v>0.25</v>
      </c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1"/>
      <c r="CN304" s="21"/>
      <c r="CO304" s="21"/>
      <c r="CP304" s="21"/>
      <c r="CQ304" s="21"/>
      <c r="CR304" s="21"/>
      <c r="CS304" s="21"/>
      <c r="CT304" s="21"/>
      <c r="CU304" s="21">
        <v>0.25</v>
      </c>
      <c r="CV304" s="21"/>
      <c r="CW304" s="21"/>
      <c r="CX304" s="21"/>
      <c r="CY304" s="21"/>
      <c r="CZ304" s="21"/>
      <c r="DA304" s="21"/>
      <c r="DB304" s="21"/>
      <c r="DC304" s="21"/>
      <c r="DD304" s="21"/>
      <c r="DE304" s="21"/>
      <c r="DF304" s="21"/>
      <c r="DG304" s="21"/>
      <c r="DH304" s="21"/>
      <c r="DI304" s="21"/>
      <c r="DJ304" s="21"/>
      <c r="DK304" s="21"/>
      <c r="DL304" s="21"/>
      <c r="DM304" s="21">
        <v>0.25</v>
      </c>
      <c r="DN304" s="21"/>
      <c r="DO304" s="21"/>
      <c r="DP304" s="21"/>
      <c r="DQ304" s="21"/>
      <c r="DR304" s="21">
        <f>SUM(N304:DQ304)</f>
        <v>1.5</v>
      </c>
      <c r="DS304" s="20">
        <f t="shared" si="22"/>
        <v>9.5</v>
      </c>
    </row>
    <row r="305" spans="1:123">
      <c r="A305" s="20">
        <v>2013213204</v>
      </c>
      <c r="B305" s="33" t="s">
        <v>519</v>
      </c>
      <c r="C305" s="20">
        <v>54</v>
      </c>
      <c r="D305" s="20">
        <v>8</v>
      </c>
      <c r="E305" s="20">
        <v>6</v>
      </c>
      <c r="F305" s="20"/>
      <c r="G305" s="20"/>
      <c r="H305" s="20"/>
      <c r="I305" s="20"/>
      <c r="J305" s="20"/>
      <c r="K305" s="20"/>
      <c r="L305" s="20">
        <f t="shared" si="21"/>
        <v>14</v>
      </c>
      <c r="M305" s="20">
        <v>8</v>
      </c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>
        <v>0.25</v>
      </c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>
        <v>2</v>
      </c>
      <c r="BM305" s="20"/>
      <c r="BN305" s="20">
        <v>1</v>
      </c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1"/>
      <c r="CN305" s="21"/>
      <c r="CO305" s="21"/>
      <c r="CP305" s="21"/>
      <c r="CQ305" s="21"/>
      <c r="CR305" s="21"/>
      <c r="CS305" s="21"/>
      <c r="CT305" s="21"/>
      <c r="CU305" s="21">
        <v>0.25</v>
      </c>
      <c r="CV305" s="21"/>
      <c r="CW305" s="21"/>
      <c r="CX305" s="21"/>
      <c r="CY305" s="21"/>
      <c r="CZ305" s="21"/>
      <c r="DA305" s="21"/>
      <c r="DB305" s="21">
        <v>0.5</v>
      </c>
      <c r="DC305" s="21"/>
      <c r="DD305" s="21"/>
      <c r="DE305" s="21"/>
      <c r="DF305" s="21"/>
      <c r="DG305" s="21"/>
      <c r="DH305" s="21"/>
      <c r="DI305" s="21"/>
      <c r="DJ305" s="21"/>
      <c r="DK305" s="21"/>
      <c r="DL305" s="21"/>
      <c r="DM305" s="21">
        <v>0.25</v>
      </c>
      <c r="DN305" s="21"/>
      <c r="DO305" s="21"/>
      <c r="DP305" s="21"/>
      <c r="DQ305" s="21"/>
      <c r="DR305" s="21">
        <f t="shared" ref="DR305:DR334" si="23">SUM(N305:DQ305)</f>
        <v>4.25</v>
      </c>
      <c r="DS305" s="20">
        <f t="shared" si="22"/>
        <v>12.25</v>
      </c>
    </row>
    <row r="306" spans="1:123">
      <c r="A306" s="20">
        <v>2013213205</v>
      </c>
      <c r="B306" s="27" t="s">
        <v>520</v>
      </c>
      <c r="C306" s="20">
        <v>51</v>
      </c>
      <c r="D306" s="20">
        <v>8</v>
      </c>
      <c r="E306" s="20"/>
      <c r="F306" s="20"/>
      <c r="G306" s="20"/>
      <c r="H306" s="20"/>
      <c r="I306" s="20"/>
      <c r="J306" s="20"/>
      <c r="K306" s="20"/>
      <c r="L306" s="20">
        <f t="shared" si="21"/>
        <v>8</v>
      </c>
      <c r="M306" s="20">
        <v>8</v>
      </c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>
        <v>0.25</v>
      </c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1"/>
      <c r="CN306" s="21"/>
      <c r="CO306" s="21"/>
      <c r="CP306" s="21"/>
      <c r="CQ306" s="21"/>
      <c r="CR306" s="21"/>
      <c r="CS306" s="21"/>
      <c r="CT306" s="21"/>
      <c r="CU306" s="21"/>
      <c r="CV306" s="21"/>
      <c r="CW306" s="21"/>
      <c r="CX306" s="21"/>
      <c r="CY306" s="21"/>
      <c r="CZ306" s="21"/>
      <c r="DA306" s="21"/>
      <c r="DB306" s="21"/>
      <c r="DC306" s="21"/>
      <c r="DD306" s="21"/>
      <c r="DE306" s="21"/>
      <c r="DF306" s="21"/>
      <c r="DG306" s="21"/>
      <c r="DH306" s="21"/>
      <c r="DI306" s="21"/>
      <c r="DJ306" s="21"/>
      <c r="DK306" s="21"/>
      <c r="DL306" s="21"/>
      <c r="DM306" s="21"/>
      <c r="DN306" s="21"/>
      <c r="DO306" s="21"/>
      <c r="DP306" s="21"/>
      <c r="DQ306" s="21"/>
      <c r="DR306" s="21">
        <f t="shared" si="23"/>
        <v>0.25</v>
      </c>
      <c r="DS306" s="20">
        <f t="shared" si="22"/>
        <v>8.25</v>
      </c>
    </row>
    <row r="307" spans="1:123">
      <c r="A307" s="20">
        <v>2013213206</v>
      </c>
      <c r="B307" s="27" t="s">
        <v>521</v>
      </c>
      <c r="C307" s="20">
        <v>51</v>
      </c>
      <c r="D307" s="20">
        <v>8</v>
      </c>
      <c r="E307" s="20"/>
      <c r="F307" s="20"/>
      <c r="G307" s="20"/>
      <c r="H307" s="20"/>
      <c r="I307" s="20"/>
      <c r="J307" s="20"/>
      <c r="K307" s="20">
        <v>12</v>
      </c>
      <c r="L307" s="20">
        <f t="shared" si="21"/>
        <v>20</v>
      </c>
      <c r="M307" s="20">
        <v>8</v>
      </c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>
        <v>0.25</v>
      </c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>
        <v>0.25</v>
      </c>
      <c r="BD307" s="20"/>
      <c r="BE307" s="20">
        <v>6</v>
      </c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1"/>
      <c r="CN307" s="21"/>
      <c r="CO307" s="21"/>
      <c r="CP307" s="21"/>
      <c r="CQ307" s="21"/>
      <c r="CR307" s="21"/>
      <c r="CS307" s="21"/>
      <c r="CT307" s="21"/>
      <c r="CU307" s="21"/>
      <c r="CV307" s="21"/>
      <c r="CW307" s="21"/>
      <c r="CX307" s="21"/>
      <c r="CY307" s="21"/>
      <c r="CZ307" s="21"/>
      <c r="DA307" s="21"/>
      <c r="DB307" s="21"/>
      <c r="DC307" s="21"/>
      <c r="DD307" s="21"/>
      <c r="DE307" s="21"/>
      <c r="DF307" s="21"/>
      <c r="DG307" s="21"/>
      <c r="DH307" s="21"/>
      <c r="DI307" s="21"/>
      <c r="DJ307" s="21"/>
      <c r="DK307" s="21"/>
      <c r="DL307" s="21"/>
      <c r="DM307" s="21"/>
      <c r="DN307" s="21"/>
      <c r="DO307" s="21"/>
      <c r="DP307" s="21"/>
      <c r="DQ307" s="21"/>
      <c r="DR307" s="21">
        <f t="shared" si="23"/>
        <v>6.5</v>
      </c>
      <c r="DS307" s="20">
        <f t="shared" si="22"/>
        <v>14.5</v>
      </c>
    </row>
    <row r="308" spans="1:123">
      <c r="A308" s="20">
        <v>2013213207</v>
      </c>
      <c r="B308" s="27" t="s">
        <v>522</v>
      </c>
      <c r="C308" s="20">
        <v>51</v>
      </c>
      <c r="D308" s="20">
        <v>8</v>
      </c>
      <c r="E308" s="20"/>
      <c r="F308" s="20"/>
      <c r="G308" s="20"/>
      <c r="H308" s="20"/>
      <c r="I308" s="20"/>
      <c r="J308" s="20"/>
      <c r="K308" s="20"/>
      <c r="L308" s="20">
        <f t="shared" si="21"/>
        <v>8</v>
      </c>
      <c r="M308" s="20">
        <v>8</v>
      </c>
      <c r="N308" s="20"/>
      <c r="O308" s="20"/>
      <c r="P308" s="20"/>
      <c r="Q308" s="20"/>
      <c r="R308" s="20"/>
      <c r="S308" s="20">
        <v>0.25</v>
      </c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>
        <v>0.25</v>
      </c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>
        <v>1</v>
      </c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1"/>
      <c r="CN308" s="21"/>
      <c r="CO308" s="21"/>
      <c r="CP308" s="21"/>
      <c r="CQ308" s="21"/>
      <c r="CR308" s="21"/>
      <c r="CS308" s="21"/>
      <c r="CT308" s="21"/>
      <c r="CU308" s="21"/>
      <c r="CV308" s="21"/>
      <c r="CW308" s="21"/>
      <c r="CX308" s="21"/>
      <c r="CY308" s="21"/>
      <c r="CZ308" s="21"/>
      <c r="DA308" s="21"/>
      <c r="DB308" s="21"/>
      <c r="DC308" s="21"/>
      <c r="DD308" s="21"/>
      <c r="DE308" s="21"/>
      <c r="DF308" s="21"/>
      <c r="DG308" s="21"/>
      <c r="DH308" s="21"/>
      <c r="DI308" s="21"/>
      <c r="DJ308" s="21"/>
      <c r="DK308" s="21"/>
      <c r="DL308" s="21"/>
      <c r="DM308" s="21"/>
      <c r="DN308" s="21"/>
      <c r="DO308" s="21"/>
      <c r="DP308" s="21"/>
      <c r="DQ308" s="21"/>
      <c r="DR308" s="21">
        <f t="shared" si="23"/>
        <v>1.5</v>
      </c>
      <c r="DS308" s="20">
        <f t="shared" si="22"/>
        <v>9.5</v>
      </c>
    </row>
    <row r="309" spans="1:123">
      <c r="A309" s="20">
        <v>2013213208</v>
      </c>
      <c r="B309" s="27" t="s">
        <v>523</v>
      </c>
      <c r="C309" s="20">
        <v>51</v>
      </c>
      <c r="D309" s="20">
        <v>8</v>
      </c>
      <c r="E309" s="20"/>
      <c r="F309" s="20"/>
      <c r="G309" s="20"/>
      <c r="H309" s="20"/>
      <c r="I309" s="20"/>
      <c r="J309" s="20"/>
      <c r="K309" s="20"/>
      <c r="L309" s="20">
        <f t="shared" si="21"/>
        <v>8</v>
      </c>
      <c r="M309" s="20">
        <v>8</v>
      </c>
      <c r="N309" s="20"/>
      <c r="O309" s="20"/>
      <c r="P309" s="20"/>
      <c r="Q309" s="20"/>
      <c r="R309" s="20"/>
      <c r="S309" s="20"/>
      <c r="T309" s="20"/>
      <c r="U309" s="20"/>
      <c r="V309" s="20"/>
      <c r="W309" s="20">
        <v>0.25</v>
      </c>
      <c r="X309" s="20"/>
      <c r="Y309" s="20">
        <v>0.25</v>
      </c>
      <c r="Z309" s="20"/>
      <c r="AA309" s="20"/>
      <c r="AB309" s="20">
        <v>0.5</v>
      </c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>
        <v>2</v>
      </c>
      <c r="BH309" s="20"/>
      <c r="BI309" s="20"/>
      <c r="BJ309" s="20"/>
      <c r="BK309" s="20"/>
      <c r="BL309" s="20"/>
      <c r="BM309" s="20"/>
      <c r="BN309" s="20">
        <v>1</v>
      </c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1"/>
      <c r="CN309" s="21"/>
      <c r="CO309" s="21"/>
      <c r="CP309" s="21"/>
      <c r="CQ309" s="21"/>
      <c r="CR309" s="21"/>
      <c r="CS309" s="21">
        <v>0.25</v>
      </c>
      <c r="CT309" s="21"/>
      <c r="CU309" s="21"/>
      <c r="CV309" s="21"/>
      <c r="CW309" s="21"/>
      <c r="CX309" s="21"/>
      <c r="CY309" s="21"/>
      <c r="CZ309" s="21"/>
      <c r="DA309" s="21"/>
      <c r="DB309" s="21">
        <v>2</v>
      </c>
      <c r="DC309" s="21"/>
      <c r="DD309" s="21"/>
      <c r="DE309" s="21"/>
      <c r="DF309" s="21"/>
      <c r="DG309" s="21"/>
      <c r="DH309" s="21"/>
      <c r="DI309" s="21"/>
      <c r="DJ309" s="21"/>
      <c r="DK309" s="21"/>
      <c r="DL309" s="21"/>
      <c r="DM309" s="21"/>
      <c r="DN309" s="21"/>
      <c r="DO309" s="21"/>
      <c r="DP309" s="21"/>
      <c r="DQ309" s="21">
        <v>2</v>
      </c>
      <c r="DR309" s="21">
        <f t="shared" si="23"/>
        <v>8.25</v>
      </c>
      <c r="DS309" s="20">
        <f t="shared" si="22"/>
        <v>16.25</v>
      </c>
    </row>
    <row r="310" spans="1:123">
      <c r="A310" s="20">
        <v>2013213209</v>
      </c>
      <c r="B310" s="27" t="s">
        <v>524</v>
      </c>
      <c r="C310" s="20">
        <v>51</v>
      </c>
      <c r="D310" s="20">
        <v>8</v>
      </c>
      <c r="E310" s="20"/>
      <c r="F310" s="20"/>
      <c r="G310" s="20"/>
      <c r="H310" s="20"/>
      <c r="I310" s="20"/>
      <c r="J310" s="20"/>
      <c r="K310" s="20">
        <v>10</v>
      </c>
      <c r="L310" s="20">
        <f t="shared" si="21"/>
        <v>18</v>
      </c>
      <c r="M310" s="20">
        <v>8</v>
      </c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>
        <v>0.25</v>
      </c>
      <c r="Y310" s="20">
        <v>0.25</v>
      </c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>
        <v>0.25</v>
      </c>
      <c r="AL310" s="20"/>
      <c r="AM310" s="20"/>
      <c r="AN310" s="20">
        <v>0.25</v>
      </c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>
        <v>0.25</v>
      </c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>
        <v>1</v>
      </c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1"/>
      <c r="CN310" s="21"/>
      <c r="CO310" s="21"/>
      <c r="CP310" s="21"/>
      <c r="CQ310" s="21"/>
      <c r="CR310" s="21"/>
      <c r="CS310" s="21">
        <v>0.25</v>
      </c>
      <c r="CT310" s="21"/>
      <c r="CU310" s="21"/>
      <c r="CV310" s="21"/>
      <c r="CW310" s="21"/>
      <c r="CX310" s="21"/>
      <c r="CY310" s="21"/>
      <c r="CZ310" s="21"/>
      <c r="DA310" s="21"/>
      <c r="DB310" s="21">
        <v>0.25</v>
      </c>
      <c r="DC310" s="21"/>
      <c r="DD310" s="21"/>
      <c r="DE310" s="21"/>
      <c r="DF310" s="21">
        <v>0.25</v>
      </c>
      <c r="DG310" s="21"/>
      <c r="DH310" s="21"/>
      <c r="DI310" s="21"/>
      <c r="DJ310" s="21"/>
      <c r="DK310" s="21"/>
      <c r="DL310" s="21"/>
      <c r="DM310" s="21"/>
      <c r="DN310" s="21">
        <v>0.25</v>
      </c>
      <c r="DO310" s="21"/>
      <c r="DP310" s="21">
        <v>1.5</v>
      </c>
      <c r="DQ310" s="21"/>
      <c r="DR310" s="21">
        <f t="shared" si="23"/>
        <v>4.75</v>
      </c>
      <c r="DS310" s="20">
        <f t="shared" si="22"/>
        <v>12.75</v>
      </c>
    </row>
    <row r="311" spans="1:123">
      <c r="A311" s="20">
        <v>2013213210</v>
      </c>
      <c r="B311" s="27" t="s">
        <v>525</v>
      </c>
      <c r="C311" s="20">
        <v>54</v>
      </c>
      <c r="D311" s="22">
        <v>8</v>
      </c>
      <c r="E311" s="20">
        <v>8</v>
      </c>
      <c r="F311" s="20"/>
      <c r="G311" s="20">
        <v>5.4</v>
      </c>
      <c r="H311" s="20"/>
      <c r="I311" s="20"/>
      <c r="J311" s="20"/>
      <c r="K311" s="20"/>
      <c r="L311" s="20">
        <f t="shared" si="21"/>
        <v>20</v>
      </c>
      <c r="M311" s="22">
        <v>8</v>
      </c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>
        <v>0.25</v>
      </c>
      <c r="Y311" s="20">
        <v>0.25</v>
      </c>
      <c r="Z311" s="20"/>
      <c r="AA311" s="20"/>
      <c r="AB311" s="20"/>
      <c r="AC311" s="20"/>
      <c r="AD311" s="20"/>
      <c r="AE311" s="20">
        <v>0.25</v>
      </c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>
        <v>0.25</v>
      </c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>
        <v>0.25</v>
      </c>
      <c r="CT311" s="20"/>
      <c r="CU311" s="20"/>
      <c r="CV311" s="20"/>
      <c r="CW311" s="20"/>
      <c r="CX311" s="20"/>
      <c r="CY311" s="20"/>
      <c r="CZ311" s="20"/>
      <c r="DA311" s="20"/>
      <c r="DB311" s="20">
        <v>0.25</v>
      </c>
      <c r="DC311" s="20"/>
      <c r="DD311" s="20"/>
      <c r="DE311" s="20"/>
      <c r="DF311" s="20"/>
      <c r="DG311" s="20"/>
      <c r="DH311" s="20"/>
      <c r="DI311" s="20"/>
      <c r="DJ311" s="20"/>
      <c r="DK311" s="20"/>
      <c r="DL311" s="20">
        <v>1.25</v>
      </c>
      <c r="DM311" s="20"/>
      <c r="DN311" s="20"/>
      <c r="DO311" s="20"/>
      <c r="DP311" s="20"/>
      <c r="DQ311" s="20"/>
      <c r="DR311" s="21">
        <f t="shared" si="23"/>
        <v>2.75</v>
      </c>
      <c r="DS311" s="20">
        <f t="shared" si="22"/>
        <v>10.75</v>
      </c>
    </row>
    <row r="312" spans="1:123">
      <c r="A312" s="20">
        <v>2013213211</v>
      </c>
      <c r="B312" s="27" t="s">
        <v>526</v>
      </c>
      <c r="C312" s="20">
        <v>54</v>
      </c>
      <c r="D312" s="22">
        <v>8</v>
      </c>
      <c r="E312" s="20"/>
      <c r="F312" s="20"/>
      <c r="G312" s="20"/>
      <c r="H312" s="20"/>
      <c r="I312" s="20"/>
      <c r="J312" s="20"/>
      <c r="K312" s="20">
        <v>5</v>
      </c>
      <c r="L312" s="20">
        <f t="shared" si="21"/>
        <v>13</v>
      </c>
      <c r="M312" s="22">
        <v>8</v>
      </c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>
        <v>0.5</v>
      </c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>
        <v>0.25</v>
      </c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>
        <v>0.25</v>
      </c>
      <c r="DN312" s="20"/>
      <c r="DO312" s="20"/>
      <c r="DP312" s="20"/>
      <c r="DQ312" s="20">
        <v>0.25</v>
      </c>
      <c r="DR312" s="21">
        <f t="shared" si="23"/>
        <v>1.25</v>
      </c>
      <c r="DS312" s="20">
        <f t="shared" si="22"/>
        <v>9.25</v>
      </c>
    </row>
    <row r="313" spans="1:123">
      <c r="A313" s="20">
        <v>2013213212</v>
      </c>
      <c r="B313" s="27" t="s">
        <v>527</v>
      </c>
      <c r="C313" s="20">
        <v>51</v>
      </c>
      <c r="D313" s="22">
        <v>8</v>
      </c>
      <c r="E313" s="20">
        <v>9</v>
      </c>
      <c r="F313" s="20"/>
      <c r="G313" s="20"/>
      <c r="H313" s="20"/>
      <c r="I313" s="20"/>
      <c r="J313" s="20"/>
      <c r="K313" s="20">
        <v>6</v>
      </c>
      <c r="L313" s="20">
        <f t="shared" si="21"/>
        <v>20</v>
      </c>
      <c r="M313" s="22">
        <v>8</v>
      </c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>
        <v>0.25</v>
      </c>
      <c r="BB313" s="20">
        <v>0.25</v>
      </c>
      <c r="BC313" s="20"/>
      <c r="BD313" s="20"/>
      <c r="BE313" s="20"/>
      <c r="BF313" s="20">
        <v>2</v>
      </c>
      <c r="BG313" s="20">
        <v>2</v>
      </c>
      <c r="BH313" s="20"/>
      <c r="BI313" s="20"/>
      <c r="BJ313" s="20"/>
      <c r="BK313" s="20"/>
      <c r="BL313" s="20">
        <v>0.25</v>
      </c>
      <c r="BM313" s="20"/>
      <c r="BN313" s="20">
        <v>1</v>
      </c>
      <c r="BO313" s="20">
        <v>0.25</v>
      </c>
      <c r="BP313" s="20"/>
      <c r="BQ313" s="20">
        <v>0.25</v>
      </c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34">
        <v>0.25</v>
      </c>
      <c r="CT313" s="20"/>
      <c r="CU313" s="20"/>
      <c r="CV313" s="20"/>
      <c r="CW313" s="20"/>
      <c r="CX313" s="20"/>
      <c r="CY313" s="20"/>
      <c r="CZ313" s="20"/>
      <c r="DA313" s="20"/>
      <c r="DB313" s="20"/>
      <c r="DC313" s="20">
        <v>2.5</v>
      </c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>
        <v>4</v>
      </c>
      <c r="DO313" s="20"/>
      <c r="DP313" s="20"/>
      <c r="DQ313" s="20"/>
      <c r="DR313" s="21">
        <v>12</v>
      </c>
      <c r="DS313" s="20">
        <f t="shared" si="22"/>
        <v>20</v>
      </c>
    </row>
    <row r="314" spans="1:123">
      <c r="A314" s="20">
        <v>2013213213</v>
      </c>
      <c r="B314" s="27" t="s">
        <v>528</v>
      </c>
      <c r="C314" s="20">
        <v>51</v>
      </c>
      <c r="D314" s="20">
        <v>8</v>
      </c>
      <c r="E314" s="20"/>
      <c r="F314" s="20"/>
      <c r="G314" s="20"/>
      <c r="H314" s="20"/>
      <c r="I314" s="20"/>
      <c r="J314" s="20"/>
      <c r="K314" s="20"/>
      <c r="L314" s="20">
        <f t="shared" si="21"/>
        <v>8</v>
      </c>
      <c r="M314" s="22">
        <v>8</v>
      </c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>
        <v>0.25</v>
      </c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>
        <v>1</v>
      </c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1">
        <f t="shared" si="23"/>
        <v>1.25</v>
      </c>
      <c r="DS314" s="20">
        <f t="shared" si="22"/>
        <v>9.25</v>
      </c>
    </row>
    <row r="315" spans="1:123">
      <c r="A315" s="20">
        <v>2013213214</v>
      </c>
      <c r="B315" s="27" t="s">
        <v>529</v>
      </c>
      <c r="C315" s="20">
        <v>48</v>
      </c>
      <c r="D315" s="20">
        <v>8</v>
      </c>
      <c r="E315" s="20"/>
      <c r="F315" s="20"/>
      <c r="G315" s="20">
        <v>5.2</v>
      </c>
      <c r="H315" s="20"/>
      <c r="I315" s="20"/>
      <c r="J315" s="20"/>
      <c r="K315" s="20">
        <v>2</v>
      </c>
      <c r="L315" s="20">
        <f t="shared" si="21"/>
        <v>15.2</v>
      </c>
      <c r="M315" s="20">
        <v>8</v>
      </c>
      <c r="N315" s="20">
        <v>0.25</v>
      </c>
      <c r="O315" s="20"/>
      <c r="P315" s="20">
        <v>1</v>
      </c>
      <c r="Q315" s="20"/>
      <c r="R315" s="20">
        <v>0.25</v>
      </c>
      <c r="S315" s="20">
        <v>0.25</v>
      </c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>
        <v>1</v>
      </c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>
        <v>0.75</v>
      </c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>
        <v>0.25</v>
      </c>
      <c r="DC315" s="20"/>
      <c r="DD315" s="20"/>
      <c r="DE315" s="20"/>
      <c r="DF315" s="20"/>
      <c r="DG315" s="20"/>
      <c r="DH315" s="20"/>
      <c r="DI315" s="20"/>
      <c r="DJ315" s="20"/>
      <c r="DK315" s="20"/>
      <c r="DL315" s="20">
        <v>1.25</v>
      </c>
      <c r="DM315" s="20">
        <v>0.25</v>
      </c>
      <c r="DN315" s="20"/>
      <c r="DO315" s="20"/>
      <c r="DP315" s="20"/>
      <c r="DQ315" s="20">
        <v>0.25</v>
      </c>
      <c r="DR315" s="21">
        <f t="shared" si="23"/>
        <v>5.5</v>
      </c>
      <c r="DS315" s="20">
        <f t="shared" si="22"/>
        <v>13.5</v>
      </c>
    </row>
    <row r="316" spans="1:123">
      <c r="A316" s="20">
        <v>2013213215</v>
      </c>
      <c r="B316" s="27" t="s">
        <v>530</v>
      </c>
      <c r="C316" s="20">
        <v>51</v>
      </c>
      <c r="D316" s="20">
        <v>8</v>
      </c>
      <c r="E316" s="20"/>
      <c r="F316" s="20"/>
      <c r="G316" s="20"/>
      <c r="H316" s="20"/>
      <c r="I316" s="20"/>
      <c r="J316" s="20"/>
      <c r="K316" s="20"/>
      <c r="L316" s="20">
        <f t="shared" si="21"/>
        <v>8</v>
      </c>
      <c r="M316" s="20">
        <v>8</v>
      </c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>
        <v>0.25</v>
      </c>
      <c r="DB316" s="20">
        <v>0.25</v>
      </c>
      <c r="DC316" s="20"/>
      <c r="DD316" s="20"/>
      <c r="DE316" s="20"/>
      <c r="DF316" s="20"/>
      <c r="DG316" s="20"/>
      <c r="DH316" s="20">
        <v>2</v>
      </c>
      <c r="DI316" s="20"/>
      <c r="DJ316" s="20"/>
      <c r="DK316" s="20"/>
      <c r="DL316" s="20"/>
      <c r="DM316" s="20">
        <v>0.25</v>
      </c>
      <c r="DN316" s="20"/>
      <c r="DO316" s="20"/>
      <c r="DP316" s="20"/>
      <c r="DQ316" s="20"/>
      <c r="DR316" s="21">
        <f t="shared" si="23"/>
        <v>2.75</v>
      </c>
      <c r="DS316" s="20">
        <f t="shared" si="22"/>
        <v>10.75</v>
      </c>
    </row>
    <row r="317" spans="1:123">
      <c r="A317" s="20">
        <v>2013213216</v>
      </c>
      <c r="B317" s="27" t="s">
        <v>531</v>
      </c>
      <c r="C317" s="20">
        <v>54</v>
      </c>
      <c r="D317" s="20">
        <v>8</v>
      </c>
      <c r="E317" s="20"/>
      <c r="F317" s="20"/>
      <c r="G317" s="20">
        <v>8.1999999999999993</v>
      </c>
      <c r="H317" s="20"/>
      <c r="I317" s="20"/>
      <c r="J317" s="20"/>
      <c r="K317" s="20">
        <v>4</v>
      </c>
      <c r="L317" s="20">
        <f t="shared" si="21"/>
        <v>20</v>
      </c>
      <c r="M317" s="20">
        <v>8</v>
      </c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>
        <v>0.25</v>
      </c>
      <c r="Y317" s="20">
        <v>0.25</v>
      </c>
      <c r="Z317" s="20"/>
      <c r="AA317" s="20"/>
      <c r="AB317" s="20">
        <v>0.5</v>
      </c>
      <c r="AC317" s="20"/>
      <c r="AD317" s="20"/>
      <c r="AE317" s="20">
        <v>0.25</v>
      </c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>
        <v>1</v>
      </c>
      <c r="BO317" s="20"/>
      <c r="BP317" s="20"/>
      <c r="BQ317" s="20"/>
      <c r="BR317" s="20"/>
      <c r="BS317" s="20"/>
      <c r="BT317" s="20"/>
      <c r="BU317" s="20">
        <v>2</v>
      </c>
      <c r="BV317" s="20"/>
      <c r="BW317" s="20"/>
      <c r="BX317" s="20"/>
      <c r="BY317" s="20"/>
      <c r="BZ317" s="20"/>
      <c r="CA317" s="20"/>
      <c r="CB317" s="20">
        <v>1</v>
      </c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>
        <v>0.25</v>
      </c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>
        <v>1.25</v>
      </c>
      <c r="DM317" s="20"/>
      <c r="DN317" s="20"/>
      <c r="DO317" s="20">
        <v>1.5</v>
      </c>
      <c r="DP317" s="20"/>
      <c r="DQ317" s="20">
        <v>0.25</v>
      </c>
      <c r="DR317" s="21">
        <f t="shared" si="23"/>
        <v>8.5</v>
      </c>
      <c r="DS317" s="20">
        <f t="shared" si="22"/>
        <v>16.5</v>
      </c>
    </row>
    <row r="318" spans="1:123">
      <c r="A318" s="20">
        <v>2013213217</v>
      </c>
      <c r="B318" s="27" t="s">
        <v>532</v>
      </c>
      <c r="C318" s="20">
        <v>54</v>
      </c>
      <c r="D318" s="20">
        <v>8</v>
      </c>
      <c r="E318" s="20"/>
      <c r="F318" s="20"/>
      <c r="G318" s="20">
        <v>5.0999999999999996</v>
      </c>
      <c r="H318" s="20"/>
      <c r="I318" s="20"/>
      <c r="J318" s="20"/>
      <c r="K318" s="20"/>
      <c r="L318" s="20">
        <f t="shared" si="21"/>
        <v>13.1</v>
      </c>
      <c r="M318" s="20">
        <v>8</v>
      </c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>
        <v>0.25</v>
      </c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>
        <v>0.5</v>
      </c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>
        <v>1</v>
      </c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>
        <v>0.25</v>
      </c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>
        <v>1.25</v>
      </c>
      <c r="DM318" s="20"/>
      <c r="DN318" s="20"/>
      <c r="DO318" s="20"/>
      <c r="DP318" s="20"/>
      <c r="DQ318" s="20"/>
      <c r="DR318" s="21">
        <f t="shared" si="23"/>
        <v>3.25</v>
      </c>
      <c r="DS318" s="20">
        <f t="shared" si="22"/>
        <v>11.25</v>
      </c>
    </row>
    <row r="319" spans="1:123">
      <c r="A319" s="20">
        <v>2013213218</v>
      </c>
      <c r="B319" s="35" t="s">
        <v>533</v>
      </c>
      <c r="C319" s="20">
        <v>48</v>
      </c>
      <c r="D319" s="20">
        <v>8</v>
      </c>
      <c r="E319" s="20"/>
      <c r="F319" s="20"/>
      <c r="G319" s="20"/>
      <c r="H319" s="20"/>
      <c r="I319" s="20"/>
      <c r="J319" s="20"/>
      <c r="K319" s="20"/>
      <c r="L319" s="20">
        <f t="shared" si="21"/>
        <v>8</v>
      </c>
      <c r="M319" s="20">
        <v>8</v>
      </c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>
        <v>0.25</v>
      </c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1">
        <f t="shared" si="23"/>
        <v>0.25</v>
      </c>
      <c r="DS319" s="20">
        <f t="shared" si="22"/>
        <v>8.25</v>
      </c>
    </row>
    <row r="320" spans="1:123">
      <c r="A320" s="20">
        <v>2013213219</v>
      </c>
      <c r="B320" s="35" t="s">
        <v>534</v>
      </c>
      <c r="C320" s="20">
        <v>51</v>
      </c>
      <c r="D320" s="20">
        <v>8</v>
      </c>
      <c r="E320" s="20"/>
      <c r="F320" s="20"/>
      <c r="G320" s="20"/>
      <c r="H320" s="20"/>
      <c r="I320" s="20"/>
      <c r="J320" s="20"/>
      <c r="K320" s="20"/>
      <c r="L320" s="20">
        <f t="shared" si="21"/>
        <v>8</v>
      </c>
      <c r="M320" s="20">
        <v>8</v>
      </c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1">
        <f t="shared" si="23"/>
        <v>0</v>
      </c>
      <c r="DS320" s="20">
        <f t="shared" si="22"/>
        <v>8</v>
      </c>
    </row>
    <row r="321" spans="1:123">
      <c r="A321" s="20">
        <v>2013213221</v>
      </c>
      <c r="B321" s="35" t="s">
        <v>535</v>
      </c>
      <c r="C321" s="20">
        <v>54</v>
      </c>
      <c r="D321" s="20">
        <v>8</v>
      </c>
      <c r="E321" s="20">
        <v>7</v>
      </c>
      <c r="F321" s="20"/>
      <c r="G321" s="20"/>
      <c r="H321" s="20"/>
      <c r="I321" s="20"/>
      <c r="J321" s="20"/>
      <c r="K321" s="20">
        <v>5</v>
      </c>
      <c r="L321" s="20">
        <f t="shared" si="21"/>
        <v>20</v>
      </c>
      <c r="M321" s="20">
        <v>8</v>
      </c>
      <c r="N321" s="20"/>
      <c r="O321" s="20">
        <v>2</v>
      </c>
      <c r="P321" s="20">
        <v>0.5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>
        <v>0.25</v>
      </c>
      <c r="BB321" s="20">
        <v>0.25</v>
      </c>
      <c r="BC321" s="20">
        <v>0.25</v>
      </c>
      <c r="BD321" s="20"/>
      <c r="BE321" s="20">
        <v>6</v>
      </c>
      <c r="BF321" s="20"/>
      <c r="BG321" s="20"/>
      <c r="BH321" s="20">
        <v>6</v>
      </c>
      <c r="BI321" s="20"/>
      <c r="BJ321" s="20"/>
      <c r="BK321" s="20"/>
      <c r="BL321" s="20">
        <v>0.25</v>
      </c>
      <c r="BM321" s="20"/>
      <c r="BN321" s="20">
        <v>1</v>
      </c>
      <c r="BO321" s="20"/>
      <c r="BP321" s="20"/>
      <c r="BQ321" s="20">
        <v>0.25</v>
      </c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>
        <v>0.25</v>
      </c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0"/>
      <c r="DF321" s="20"/>
      <c r="DG321" s="20"/>
      <c r="DH321" s="20"/>
      <c r="DI321" s="20"/>
      <c r="DJ321" s="20"/>
      <c r="DK321" s="20"/>
      <c r="DL321" s="20"/>
      <c r="DM321" s="20"/>
      <c r="DN321" s="20">
        <v>4</v>
      </c>
      <c r="DO321" s="20"/>
      <c r="DP321" s="20"/>
      <c r="DQ321" s="20"/>
      <c r="DR321" s="21">
        <v>12</v>
      </c>
      <c r="DS321" s="20">
        <f t="shared" si="22"/>
        <v>20</v>
      </c>
    </row>
    <row r="322" spans="1:123">
      <c r="A322" s="20">
        <v>2013213222</v>
      </c>
      <c r="B322" s="35" t="s">
        <v>536</v>
      </c>
      <c r="C322" s="20">
        <v>54</v>
      </c>
      <c r="D322" s="20">
        <v>8</v>
      </c>
      <c r="E322" s="20"/>
      <c r="F322" s="20"/>
      <c r="G322" s="20">
        <v>5.3</v>
      </c>
      <c r="H322" s="20"/>
      <c r="I322" s="20"/>
      <c r="J322" s="20"/>
      <c r="K322" s="20"/>
      <c r="L322" s="20">
        <f t="shared" si="21"/>
        <v>13.3</v>
      </c>
      <c r="M322" s="20">
        <v>8</v>
      </c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>
        <v>0.25</v>
      </c>
      <c r="BB322" s="20">
        <v>0.25</v>
      </c>
      <c r="BC322" s="20">
        <v>0.25</v>
      </c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>
        <v>1</v>
      </c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>
        <v>0.25</v>
      </c>
      <c r="DN322" s="20"/>
      <c r="DO322" s="20"/>
      <c r="DP322" s="20"/>
      <c r="DQ322" s="20"/>
      <c r="DR322" s="21">
        <f t="shared" si="23"/>
        <v>2</v>
      </c>
      <c r="DS322" s="20">
        <f t="shared" si="22"/>
        <v>10</v>
      </c>
    </row>
    <row r="323" spans="1:123">
      <c r="A323" s="20">
        <v>2013213224</v>
      </c>
      <c r="B323" s="35" t="s">
        <v>537</v>
      </c>
      <c r="C323" s="20">
        <v>54</v>
      </c>
      <c r="D323" s="20">
        <v>8</v>
      </c>
      <c r="E323" s="20"/>
      <c r="F323" s="20"/>
      <c r="G323" s="20"/>
      <c r="H323" s="20"/>
      <c r="I323" s="20"/>
      <c r="J323" s="20"/>
      <c r="K323" s="20">
        <v>4</v>
      </c>
      <c r="L323" s="20">
        <f t="shared" si="21"/>
        <v>12</v>
      </c>
      <c r="M323" s="20">
        <v>8</v>
      </c>
      <c r="N323" s="20"/>
      <c r="O323" s="20">
        <v>2</v>
      </c>
      <c r="P323" s="20"/>
      <c r="Q323" s="20"/>
      <c r="R323" s="20">
        <v>0.25</v>
      </c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>
        <v>0.25</v>
      </c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>
        <v>6</v>
      </c>
      <c r="BF323" s="20"/>
      <c r="BG323" s="20"/>
      <c r="BH323" s="20"/>
      <c r="BI323" s="20"/>
      <c r="BJ323" s="20"/>
      <c r="BK323" s="20"/>
      <c r="BL323" s="20"/>
      <c r="BM323" s="20"/>
      <c r="BN323" s="20">
        <v>1</v>
      </c>
      <c r="BO323" s="20"/>
      <c r="BP323" s="20"/>
      <c r="BQ323" s="20">
        <v>0.25</v>
      </c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>
        <v>0.25</v>
      </c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>
        <v>0.25</v>
      </c>
      <c r="DN323" s="20"/>
      <c r="DO323" s="20"/>
      <c r="DP323" s="20"/>
      <c r="DQ323" s="20"/>
      <c r="DR323" s="21">
        <f t="shared" si="23"/>
        <v>10.25</v>
      </c>
      <c r="DS323" s="20">
        <f t="shared" si="22"/>
        <v>18.25</v>
      </c>
    </row>
    <row r="324" spans="1:123">
      <c r="A324" s="20">
        <v>2013213225</v>
      </c>
      <c r="B324" s="35" t="s">
        <v>538</v>
      </c>
      <c r="C324" s="20">
        <v>51</v>
      </c>
      <c r="D324" s="20">
        <v>8</v>
      </c>
      <c r="E324" s="20"/>
      <c r="F324" s="20"/>
      <c r="G324" s="20"/>
      <c r="H324" s="20"/>
      <c r="I324" s="20"/>
      <c r="J324" s="20"/>
      <c r="K324" s="20"/>
      <c r="L324" s="20">
        <f t="shared" si="21"/>
        <v>8</v>
      </c>
      <c r="M324" s="20">
        <v>8</v>
      </c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>
        <v>0.25</v>
      </c>
      <c r="DN324" s="20"/>
      <c r="DO324" s="20"/>
      <c r="DP324" s="20"/>
      <c r="DQ324" s="20"/>
      <c r="DR324" s="21">
        <f t="shared" si="23"/>
        <v>0.25</v>
      </c>
      <c r="DS324" s="20">
        <f t="shared" si="22"/>
        <v>8.25</v>
      </c>
    </row>
    <row r="325" spans="1:123">
      <c r="A325" s="20">
        <v>2013213226</v>
      </c>
      <c r="B325" s="35" t="s">
        <v>539</v>
      </c>
      <c r="C325" s="20">
        <v>48</v>
      </c>
      <c r="D325" s="20">
        <v>8</v>
      </c>
      <c r="E325" s="20"/>
      <c r="F325" s="20"/>
      <c r="G325" s="20"/>
      <c r="H325" s="20"/>
      <c r="I325" s="20"/>
      <c r="J325" s="20"/>
      <c r="K325" s="20"/>
      <c r="L325" s="20">
        <f t="shared" si="21"/>
        <v>8</v>
      </c>
      <c r="M325" s="20">
        <v>8</v>
      </c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>
        <v>0.25</v>
      </c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>
        <v>0.25</v>
      </c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>
        <v>2</v>
      </c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1">
        <f t="shared" si="23"/>
        <v>2.5</v>
      </c>
      <c r="DS325" s="20">
        <f t="shared" si="22"/>
        <v>10.5</v>
      </c>
    </row>
    <row r="326" spans="1:123">
      <c r="A326" s="20">
        <v>2013213227</v>
      </c>
      <c r="B326" s="35" t="s">
        <v>540</v>
      </c>
      <c r="C326" s="20">
        <v>51</v>
      </c>
      <c r="D326" s="20">
        <v>8</v>
      </c>
      <c r="E326" s="20"/>
      <c r="F326" s="20"/>
      <c r="G326" s="20"/>
      <c r="H326" s="20"/>
      <c r="I326" s="20"/>
      <c r="J326" s="20"/>
      <c r="K326" s="20"/>
      <c r="L326" s="20">
        <f t="shared" si="21"/>
        <v>8</v>
      </c>
      <c r="M326" s="20">
        <v>8</v>
      </c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>
        <v>0.25</v>
      </c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>
        <v>0.25</v>
      </c>
      <c r="AM326" s="20"/>
      <c r="AN326" s="20"/>
      <c r="AO326" s="20">
        <v>0.25</v>
      </c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>
        <v>0.25</v>
      </c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>
        <v>0.25</v>
      </c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>
        <v>2</v>
      </c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1">
        <f t="shared" si="23"/>
        <v>3.25</v>
      </c>
      <c r="DS326" s="20">
        <f t="shared" si="22"/>
        <v>11.25</v>
      </c>
    </row>
    <row r="327" spans="1:123">
      <c r="A327" s="20">
        <v>2013213228</v>
      </c>
      <c r="B327" s="35" t="s">
        <v>541</v>
      </c>
      <c r="C327" s="20">
        <v>51</v>
      </c>
      <c r="D327" s="20">
        <v>8</v>
      </c>
      <c r="E327" s="20"/>
      <c r="F327" s="20"/>
      <c r="G327" s="20"/>
      <c r="H327" s="20"/>
      <c r="I327" s="20"/>
      <c r="J327" s="20"/>
      <c r="K327" s="20">
        <v>4</v>
      </c>
      <c r="L327" s="20">
        <f t="shared" si="21"/>
        <v>12</v>
      </c>
      <c r="M327" s="20">
        <v>8</v>
      </c>
      <c r="N327" s="20"/>
      <c r="O327" s="20"/>
      <c r="P327" s="20"/>
      <c r="Q327" s="20"/>
      <c r="R327" s="20"/>
      <c r="S327" s="20">
        <v>0.25</v>
      </c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>
        <v>0.25</v>
      </c>
      <c r="AP327" s="20">
        <v>0.25</v>
      </c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>
        <v>0.5</v>
      </c>
      <c r="BK327" s="20"/>
      <c r="BL327" s="20"/>
      <c r="BM327" s="20"/>
      <c r="BN327" s="20">
        <v>1</v>
      </c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>
        <v>0.25</v>
      </c>
      <c r="CV327" s="20"/>
      <c r="CW327" s="20"/>
      <c r="CX327" s="20"/>
      <c r="CY327" s="20"/>
      <c r="CZ327" s="20"/>
      <c r="DA327" s="20">
        <v>0.25</v>
      </c>
      <c r="DB327" s="20">
        <v>0.25</v>
      </c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>
        <v>0.25</v>
      </c>
      <c r="DN327" s="20"/>
      <c r="DO327" s="20"/>
      <c r="DP327" s="20"/>
      <c r="DQ327" s="20"/>
      <c r="DR327" s="21">
        <f t="shared" si="23"/>
        <v>3.25</v>
      </c>
      <c r="DS327" s="20">
        <f t="shared" si="22"/>
        <v>11.25</v>
      </c>
    </row>
    <row r="328" spans="1:123">
      <c r="A328" s="20">
        <v>2013213229</v>
      </c>
      <c r="B328" s="35" t="s">
        <v>542</v>
      </c>
      <c r="C328" s="20">
        <v>51</v>
      </c>
      <c r="D328" s="20">
        <v>8</v>
      </c>
      <c r="E328" s="20"/>
      <c r="F328" s="20"/>
      <c r="G328" s="20"/>
      <c r="H328" s="20"/>
      <c r="I328" s="20"/>
      <c r="J328" s="20"/>
      <c r="K328" s="20">
        <v>3</v>
      </c>
      <c r="L328" s="20">
        <f t="shared" si="21"/>
        <v>11</v>
      </c>
      <c r="M328" s="20">
        <v>8</v>
      </c>
      <c r="N328" s="20"/>
      <c r="O328" s="20"/>
      <c r="P328" s="20">
        <v>1</v>
      </c>
      <c r="Q328" s="20"/>
      <c r="R328" s="20"/>
      <c r="S328" s="20">
        <v>0.25</v>
      </c>
      <c r="T328" s="20"/>
      <c r="U328" s="20"/>
      <c r="V328" s="20"/>
      <c r="W328" s="20"/>
      <c r="X328" s="20">
        <v>0.25</v>
      </c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>
        <v>0.25</v>
      </c>
      <c r="AP328" s="20">
        <v>0.25</v>
      </c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>
        <v>0.25</v>
      </c>
      <c r="DB328" s="20">
        <v>0.55000000000000004</v>
      </c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>
        <v>0.25</v>
      </c>
      <c r="DN328" s="20"/>
      <c r="DO328" s="20"/>
      <c r="DP328" s="20"/>
      <c r="DQ328" s="20"/>
      <c r="DR328" s="21">
        <f t="shared" si="23"/>
        <v>3.05</v>
      </c>
      <c r="DS328" s="20">
        <f t="shared" si="22"/>
        <v>11.05</v>
      </c>
    </row>
    <row r="329" spans="1:123">
      <c r="A329" s="20">
        <v>2013213230</v>
      </c>
      <c r="B329" s="35" t="s">
        <v>543</v>
      </c>
      <c r="C329" s="20">
        <v>51</v>
      </c>
      <c r="D329" s="20">
        <v>8</v>
      </c>
      <c r="E329" s="20"/>
      <c r="F329" s="20"/>
      <c r="G329" s="20"/>
      <c r="H329" s="20"/>
      <c r="I329" s="20"/>
      <c r="J329" s="20"/>
      <c r="K329" s="20"/>
      <c r="L329" s="20">
        <f t="shared" si="21"/>
        <v>8</v>
      </c>
      <c r="M329" s="20">
        <v>8</v>
      </c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>
        <v>0.25</v>
      </c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>
        <v>1</v>
      </c>
      <c r="BO329" s="20">
        <v>0.25</v>
      </c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>
        <v>2.5</v>
      </c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1">
        <f t="shared" si="23"/>
        <v>4</v>
      </c>
      <c r="DS329" s="20">
        <f t="shared" si="22"/>
        <v>12</v>
      </c>
    </row>
    <row r="330" spans="1:123">
      <c r="A330" s="20">
        <v>2013213231</v>
      </c>
      <c r="B330" s="35" t="s">
        <v>544</v>
      </c>
      <c r="C330" s="20">
        <v>54</v>
      </c>
      <c r="D330" s="20">
        <v>8</v>
      </c>
      <c r="E330" s="20"/>
      <c r="F330" s="20"/>
      <c r="G330" s="20">
        <v>8</v>
      </c>
      <c r="H330" s="20"/>
      <c r="I330" s="20"/>
      <c r="J330" s="20"/>
      <c r="K330" s="20"/>
      <c r="L330" s="20">
        <f t="shared" si="21"/>
        <v>16</v>
      </c>
      <c r="M330" s="20">
        <v>8</v>
      </c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>
        <v>0.25</v>
      </c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>
        <v>0.25</v>
      </c>
      <c r="BJ330" s="20"/>
      <c r="BK330" s="20"/>
      <c r="BL330" s="20"/>
      <c r="BM330" s="20"/>
      <c r="BN330" s="20">
        <v>1</v>
      </c>
      <c r="BO330" s="20">
        <v>0.25</v>
      </c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1">
        <f t="shared" si="23"/>
        <v>1.75</v>
      </c>
      <c r="DS330" s="20">
        <f t="shared" si="22"/>
        <v>9.75</v>
      </c>
    </row>
    <row r="331" spans="1:123">
      <c r="A331" s="20">
        <v>2013213232</v>
      </c>
      <c r="B331" s="35" t="s">
        <v>545</v>
      </c>
      <c r="C331" s="20">
        <v>54</v>
      </c>
      <c r="D331" s="20">
        <v>8</v>
      </c>
      <c r="E331" s="20"/>
      <c r="F331" s="20"/>
      <c r="G331" s="20"/>
      <c r="H331" s="20"/>
      <c r="I331" s="20"/>
      <c r="J331" s="20"/>
      <c r="K331" s="20"/>
      <c r="L331" s="20">
        <f t="shared" si="21"/>
        <v>8</v>
      </c>
      <c r="M331" s="20">
        <v>8</v>
      </c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>
        <v>0.25</v>
      </c>
      <c r="Y331" s="20">
        <v>0.25</v>
      </c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>
        <v>0.25</v>
      </c>
      <c r="DN331" s="20"/>
      <c r="DO331" s="20"/>
      <c r="DP331" s="20"/>
      <c r="DQ331" s="20"/>
      <c r="DR331" s="21">
        <f t="shared" si="23"/>
        <v>0.75</v>
      </c>
      <c r="DS331" s="20">
        <f t="shared" si="22"/>
        <v>8.75</v>
      </c>
    </row>
    <row r="332" spans="1:123">
      <c r="A332" s="20">
        <v>2013213233</v>
      </c>
      <c r="B332" s="35" t="s">
        <v>546</v>
      </c>
      <c r="C332" s="20">
        <v>48</v>
      </c>
      <c r="D332" s="20">
        <v>8</v>
      </c>
      <c r="E332" s="20"/>
      <c r="F332" s="20"/>
      <c r="G332" s="20"/>
      <c r="H332" s="20"/>
      <c r="I332" s="20"/>
      <c r="J332" s="20"/>
      <c r="K332" s="20">
        <v>12</v>
      </c>
      <c r="L332" s="20">
        <f t="shared" ref="L332:L334" si="24">IF(SUM(D332:K332)&gt;20,20,SUM(D332:K332))</f>
        <v>20</v>
      </c>
      <c r="M332" s="20">
        <v>8</v>
      </c>
      <c r="N332" s="20"/>
      <c r="O332" s="20"/>
      <c r="P332" s="20"/>
      <c r="Q332" s="20"/>
      <c r="R332" s="20">
        <v>0.3</v>
      </c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>
        <v>4</v>
      </c>
      <c r="BN332" s="20">
        <v>2</v>
      </c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>
        <v>1</v>
      </c>
      <c r="DR332" s="21">
        <f t="shared" si="23"/>
        <v>7.3</v>
      </c>
      <c r="DS332" s="20">
        <f t="shared" ref="DS332:DS334" si="25">IF(SUM(M332:DQ332)&gt;20,20,SUM(M332:DQ332))</f>
        <v>15.3</v>
      </c>
    </row>
    <row r="333" spans="1:123">
      <c r="A333" s="20">
        <v>2013213234</v>
      </c>
      <c r="B333" s="35" t="s">
        <v>547</v>
      </c>
      <c r="C333" s="20">
        <v>51</v>
      </c>
      <c r="D333" s="20">
        <v>8</v>
      </c>
      <c r="E333" s="20"/>
      <c r="F333" s="20"/>
      <c r="G333" s="20"/>
      <c r="H333" s="20"/>
      <c r="I333" s="20"/>
      <c r="J333" s="20"/>
      <c r="K333" s="20"/>
      <c r="L333" s="20">
        <f t="shared" si="24"/>
        <v>8</v>
      </c>
      <c r="M333" s="20">
        <v>8</v>
      </c>
      <c r="N333" s="20"/>
      <c r="O333" s="20">
        <v>2</v>
      </c>
      <c r="P333" s="20"/>
      <c r="Q333" s="20"/>
      <c r="R333" s="20"/>
      <c r="S333" s="20">
        <v>0.25</v>
      </c>
      <c r="T333" s="20"/>
      <c r="U333" s="20"/>
      <c r="V333" s="20"/>
      <c r="W333" s="20"/>
      <c r="X333" s="20"/>
      <c r="Y333" s="20"/>
      <c r="Z333" s="20"/>
      <c r="AA333" s="20">
        <v>0.5</v>
      </c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>
        <v>0.25</v>
      </c>
      <c r="AN333" s="20"/>
      <c r="AO333" s="20">
        <v>0.25</v>
      </c>
      <c r="AP333" s="20">
        <v>0.25</v>
      </c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>
        <v>1</v>
      </c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>
        <v>0.25</v>
      </c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>
        <v>0.25</v>
      </c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>
        <v>0.25</v>
      </c>
      <c r="DN333" s="20"/>
      <c r="DO333" s="20"/>
      <c r="DP333" s="20"/>
      <c r="DQ333" s="20"/>
      <c r="DR333" s="21">
        <f t="shared" si="23"/>
        <v>5.25</v>
      </c>
      <c r="DS333" s="20">
        <f t="shared" si="25"/>
        <v>13.25</v>
      </c>
    </row>
    <row r="334" spans="1:123">
      <c r="A334" s="20">
        <v>2013213235</v>
      </c>
      <c r="B334" s="35" t="s">
        <v>548</v>
      </c>
      <c r="C334" s="20">
        <v>51</v>
      </c>
      <c r="D334" s="20">
        <v>8</v>
      </c>
      <c r="E334" s="20"/>
      <c r="F334" s="20"/>
      <c r="G334" s="20"/>
      <c r="H334" s="20"/>
      <c r="I334" s="20"/>
      <c r="J334" s="20"/>
      <c r="K334" s="20"/>
      <c r="L334" s="20">
        <f t="shared" si="24"/>
        <v>8</v>
      </c>
      <c r="M334" s="20">
        <v>8</v>
      </c>
      <c r="N334" s="20"/>
      <c r="O334" s="20"/>
      <c r="P334" s="20"/>
      <c r="Q334" s="20"/>
      <c r="R334" s="20"/>
      <c r="S334" s="20">
        <v>0.25</v>
      </c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>
        <v>0.25</v>
      </c>
      <c r="AP334" s="20">
        <v>0.25</v>
      </c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>
        <v>1</v>
      </c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>
        <v>0.25</v>
      </c>
      <c r="CV334" s="20"/>
      <c r="CW334" s="20"/>
      <c r="CX334" s="20"/>
      <c r="CY334" s="20"/>
      <c r="CZ334" s="20"/>
      <c r="DA334" s="20"/>
      <c r="DB334" s="20">
        <v>0.25</v>
      </c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>
        <v>0.25</v>
      </c>
      <c r="DN334" s="20"/>
      <c r="DO334" s="20"/>
      <c r="DP334" s="20"/>
      <c r="DQ334" s="20"/>
      <c r="DR334" s="21">
        <f t="shared" si="23"/>
        <v>2.5</v>
      </c>
      <c r="DS334" s="20">
        <f t="shared" si="25"/>
        <v>10.5</v>
      </c>
    </row>
  </sheetData>
  <autoFilter ref="A2:FO334"/>
  <mergeCells count="5">
    <mergeCell ref="D1:L1"/>
    <mergeCell ref="N1:CT1"/>
    <mergeCell ref="B1:B2"/>
    <mergeCell ref="C1:C2"/>
    <mergeCell ref="DS1:DS2"/>
  </mergeCells>
  <phoneticPr fontId="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topLeftCell="A13" workbookViewId="0">
      <selection activeCell="C24" sqref="C24"/>
    </sheetView>
  </sheetViews>
  <sheetFormatPr defaultColWidth="9" defaultRowHeight="13.5"/>
  <cols>
    <col min="1" max="1" width="13" customWidth="1"/>
  </cols>
  <sheetData>
    <row r="1" spans="1:3">
      <c r="A1" s="1">
        <v>2013212940</v>
      </c>
      <c r="B1" s="1" t="s">
        <v>122</v>
      </c>
      <c r="C1" s="1">
        <v>54</v>
      </c>
    </row>
    <row r="2" spans="1:3">
      <c r="A2" s="1">
        <v>2013212941</v>
      </c>
      <c r="B2" s="1" t="s">
        <v>123</v>
      </c>
      <c r="C2" s="1">
        <v>54</v>
      </c>
    </row>
    <row r="3" spans="1:3">
      <c r="A3" s="1">
        <v>2013212942</v>
      </c>
      <c r="B3" s="1" t="s">
        <v>124</v>
      </c>
      <c r="C3" s="1">
        <v>48</v>
      </c>
    </row>
    <row r="4" spans="1:3">
      <c r="A4" s="1">
        <v>2013212944</v>
      </c>
      <c r="B4" s="1" t="s">
        <v>125</v>
      </c>
      <c r="C4" s="1">
        <v>51</v>
      </c>
    </row>
    <row r="5" spans="1:3">
      <c r="A5" s="1">
        <v>2013212945</v>
      </c>
      <c r="B5" s="1" t="s">
        <v>126</v>
      </c>
      <c r="C5" s="1">
        <v>48</v>
      </c>
    </row>
    <row r="6" spans="1:3">
      <c r="A6" s="1">
        <v>2013212946</v>
      </c>
      <c r="B6" s="1" t="s">
        <v>127</v>
      </c>
      <c r="C6" s="1">
        <v>54</v>
      </c>
    </row>
    <row r="7" spans="1:3">
      <c r="A7" s="1">
        <v>2013212947</v>
      </c>
      <c r="B7" s="1" t="s">
        <v>128</v>
      </c>
      <c r="C7" s="1">
        <v>48</v>
      </c>
    </row>
    <row r="8" spans="1:3">
      <c r="A8" s="1">
        <v>2013212948</v>
      </c>
      <c r="B8" s="1" t="s">
        <v>129</v>
      </c>
      <c r="C8" s="1">
        <v>51</v>
      </c>
    </row>
    <row r="9" spans="1:3">
      <c r="A9" s="1">
        <v>2013212950</v>
      </c>
      <c r="B9" s="1" t="s">
        <v>130</v>
      </c>
      <c r="C9" s="1">
        <v>51</v>
      </c>
    </row>
    <row r="10" spans="1:3">
      <c r="A10" s="1">
        <v>2013212951</v>
      </c>
      <c r="B10" s="1" t="s">
        <v>131</v>
      </c>
      <c r="C10" s="1">
        <v>51</v>
      </c>
    </row>
    <row r="11" spans="1:3">
      <c r="A11" s="1">
        <v>2013212952</v>
      </c>
      <c r="B11" s="1" t="s">
        <v>132</v>
      </c>
      <c r="C11" s="1">
        <v>54</v>
      </c>
    </row>
    <row r="12" spans="1:3">
      <c r="A12" s="1">
        <v>2013212953</v>
      </c>
      <c r="B12" s="1" t="s">
        <v>133</v>
      </c>
      <c r="C12" s="1">
        <v>48</v>
      </c>
    </row>
    <row r="13" spans="1:3">
      <c r="A13" s="1">
        <v>2013212954</v>
      </c>
      <c r="B13" s="1" t="s">
        <v>134</v>
      </c>
      <c r="C13" s="1">
        <v>48</v>
      </c>
    </row>
    <row r="14" spans="1:3">
      <c r="A14" s="1">
        <v>2013212955</v>
      </c>
      <c r="B14" s="1" t="s">
        <v>135</v>
      </c>
      <c r="C14" s="1">
        <v>51</v>
      </c>
    </row>
    <row r="15" spans="1:3">
      <c r="A15" s="1">
        <v>2013212956</v>
      </c>
      <c r="B15" s="1" t="s">
        <v>136</v>
      </c>
      <c r="C15" s="1">
        <v>54</v>
      </c>
    </row>
    <row r="16" spans="1:3">
      <c r="A16" s="1">
        <v>2013212957</v>
      </c>
      <c r="B16" s="1" t="s">
        <v>137</v>
      </c>
      <c r="C16" s="1">
        <v>51</v>
      </c>
    </row>
    <row r="17" spans="1:3">
      <c r="A17" s="1">
        <v>2013212958</v>
      </c>
      <c r="B17" s="1" t="s">
        <v>138</v>
      </c>
      <c r="C17" s="1">
        <v>51</v>
      </c>
    </row>
    <row r="18" spans="1:3">
      <c r="A18" s="1">
        <v>2013212959</v>
      </c>
      <c r="B18" s="1" t="s">
        <v>139</v>
      </c>
      <c r="C18" s="1">
        <v>54</v>
      </c>
    </row>
    <row r="19" spans="1:3">
      <c r="A19" s="1">
        <v>2013212960</v>
      </c>
      <c r="B19" s="1" t="s">
        <v>140</v>
      </c>
      <c r="C19" s="1">
        <v>51</v>
      </c>
    </row>
    <row r="20" spans="1:3">
      <c r="A20" s="1">
        <v>2013212961</v>
      </c>
      <c r="B20" s="1" t="s">
        <v>141</v>
      </c>
      <c r="C20" s="1">
        <v>54</v>
      </c>
    </row>
    <row r="21" spans="1:3">
      <c r="A21" s="1">
        <v>2013212962</v>
      </c>
      <c r="B21" s="1" t="s">
        <v>142</v>
      </c>
      <c r="C21" s="1">
        <v>54</v>
      </c>
    </row>
    <row r="22" spans="1:3">
      <c r="A22" s="1">
        <v>2013212963</v>
      </c>
      <c r="B22" s="1" t="s">
        <v>143</v>
      </c>
      <c r="C22" s="1">
        <v>54</v>
      </c>
    </row>
    <row r="23" spans="1:3">
      <c r="A23" s="1">
        <v>2013212964</v>
      </c>
      <c r="B23" s="1" t="s">
        <v>144</v>
      </c>
      <c r="C23" s="1">
        <v>54</v>
      </c>
    </row>
    <row r="24" spans="1:3">
      <c r="A24" s="1">
        <v>2013212965</v>
      </c>
      <c r="B24" s="1" t="s">
        <v>145</v>
      </c>
      <c r="C24" s="1">
        <v>48</v>
      </c>
    </row>
    <row r="25" spans="1:3">
      <c r="A25" s="1">
        <v>2013212966</v>
      </c>
      <c r="B25" s="1" t="s">
        <v>146</v>
      </c>
      <c r="C25" s="1">
        <v>51</v>
      </c>
    </row>
    <row r="26" spans="1:3">
      <c r="A26" s="1">
        <v>2013212967</v>
      </c>
      <c r="B26" s="1" t="s">
        <v>147</v>
      </c>
      <c r="C26" s="1">
        <v>51</v>
      </c>
    </row>
    <row r="27" spans="1:3">
      <c r="A27" s="1">
        <v>2013212968</v>
      </c>
      <c r="B27" s="1" t="s">
        <v>148</v>
      </c>
      <c r="C27" s="1">
        <v>51</v>
      </c>
    </row>
    <row r="28" spans="1:3">
      <c r="A28" s="1">
        <v>2013212969</v>
      </c>
      <c r="B28" s="1" t="s">
        <v>149</v>
      </c>
      <c r="C28" s="1">
        <v>51</v>
      </c>
    </row>
    <row r="29" spans="1:3">
      <c r="A29" s="1">
        <v>2013212970</v>
      </c>
      <c r="B29" s="1" t="s">
        <v>150</v>
      </c>
      <c r="C29" s="1">
        <v>51</v>
      </c>
    </row>
    <row r="30" spans="1:3">
      <c r="A30" s="1">
        <v>2013212971</v>
      </c>
      <c r="B30" s="1" t="s">
        <v>151</v>
      </c>
      <c r="C30" s="1">
        <v>51</v>
      </c>
    </row>
    <row r="31" spans="1:3">
      <c r="A31" s="1">
        <v>2013212972</v>
      </c>
      <c r="B31" s="1" t="s">
        <v>152</v>
      </c>
      <c r="C31" s="1">
        <v>54</v>
      </c>
    </row>
    <row r="32" spans="1:3">
      <c r="A32" s="1">
        <v>2013213349</v>
      </c>
      <c r="B32" s="1" t="s">
        <v>153</v>
      </c>
      <c r="C32" s="1">
        <v>54</v>
      </c>
    </row>
    <row r="33" spans="1:3">
      <c r="A33" s="1">
        <v>2013213472</v>
      </c>
      <c r="B33" s="1" t="s">
        <v>154</v>
      </c>
      <c r="C33" s="1">
        <v>51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zhangxindi</dc:creator>
  <cp:lastModifiedBy>lenovo</cp:lastModifiedBy>
  <dcterms:created xsi:type="dcterms:W3CDTF">2006-09-13T11:21:00Z</dcterms:created>
  <dcterms:modified xsi:type="dcterms:W3CDTF">2015-10-21T02:02:28Z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