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ba71e08db9148de5/Desktop/NLTK/BERT/"/>
    </mc:Choice>
  </mc:AlternateContent>
  <xr:revisionPtr revIDLastSave="0" documentId="13_ncr:1_{AA9EFCED-73E9-4229-9DEE-51FB6A224419}" xr6:coauthVersionLast="47" xr6:coauthVersionMax="47" xr10:uidLastSave="{00000000-0000-0000-0000-000000000000}"/>
  <bookViews>
    <workbookView xWindow="-108" yWindow="-108" windowWidth="23256" windowHeight="12456" activeTab="5" xr2:uid="{00000000-000D-0000-FFFF-FFFF00000000}"/>
  </bookViews>
  <sheets>
    <sheet name="Original" sheetId="1" r:id="rId1"/>
    <sheet name="Q1" sheetId="2" r:id="rId2"/>
    <sheet name="Q2" sheetId="3" r:id="rId3"/>
    <sheet name="Q3" sheetId="4" r:id="rId4"/>
    <sheet name="Q4" sheetId="5" r:id="rId5"/>
    <sheet name="Q5" sheetId="6" r:id="rId6"/>
    <sheet name="Result" sheetId="7" r:id="rId7"/>
    <sheet name="Final Grade" sheetId="9" r:id="rId8"/>
    <sheet name="cheater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9" l="1"/>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5" i="9"/>
  <c r="J6" i="9"/>
  <c r="J7" i="9"/>
  <c r="J8" i="9"/>
  <c r="J9" i="9"/>
  <c r="J10" i="9"/>
  <c r="J11" i="9"/>
  <c r="J12" i="9"/>
  <c r="J13" i="9"/>
  <c r="N13" i="9" s="1"/>
  <c r="J14" i="9"/>
  <c r="J15" i="9"/>
  <c r="J16" i="9"/>
  <c r="J17" i="9"/>
  <c r="N17" i="9" s="1"/>
  <c r="J18" i="9"/>
  <c r="J19" i="9"/>
  <c r="J20" i="9"/>
  <c r="J21" i="9"/>
  <c r="N21" i="9" s="1"/>
  <c r="J22" i="9"/>
  <c r="J23" i="9"/>
  <c r="J24" i="9"/>
  <c r="J25" i="9"/>
  <c r="J26" i="9"/>
  <c r="J27" i="9"/>
  <c r="J28" i="9"/>
  <c r="J29" i="9"/>
  <c r="N29" i="9" s="1"/>
  <c r="J30" i="9"/>
  <c r="J31" i="9"/>
  <c r="J32" i="9"/>
  <c r="J33" i="9"/>
  <c r="N33" i="9" s="1"/>
  <c r="J34" i="9"/>
  <c r="J35" i="9"/>
  <c r="J36" i="9"/>
  <c r="J37" i="9"/>
  <c r="N37" i="9" s="1"/>
  <c r="J38" i="9"/>
  <c r="J39" i="9"/>
  <c r="J40" i="9"/>
  <c r="J41" i="9"/>
  <c r="J42" i="9"/>
  <c r="J43" i="9"/>
  <c r="J44" i="9"/>
  <c r="J45" i="9"/>
  <c r="N45" i="9" s="1"/>
  <c r="J46" i="9"/>
  <c r="J47" i="9"/>
  <c r="J48" i="9"/>
  <c r="J49" i="9"/>
  <c r="N49" i="9" s="1"/>
  <c r="J50" i="9"/>
  <c r="J51" i="9"/>
  <c r="J52" i="9"/>
  <c r="J53" i="9"/>
  <c r="J54" i="9"/>
  <c r="J55" i="9"/>
  <c r="J56" i="9"/>
  <c r="J57" i="9"/>
  <c r="J58" i="9"/>
  <c r="J59" i="9"/>
  <c r="J60" i="9"/>
  <c r="J61" i="9"/>
  <c r="N61" i="9" s="1"/>
  <c r="J62" i="9"/>
  <c r="J63" i="9"/>
  <c r="J64" i="9"/>
  <c r="J65" i="9"/>
  <c r="N65" i="9" s="1"/>
  <c r="J66" i="9"/>
  <c r="J67" i="9"/>
  <c r="J68" i="9"/>
  <c r="J69" i="9"/>
  <c r="N69" i="9" s="1"/>
  <c r="J70" i="9"/>
  <c r="J71" i="9"/>
  <c r="J72" i="9"/>
  <c r="J73" i="9"/>
  <c r="J74" i="9"/>
  <c r="J75" i="9"/>
  <c r="J76" i="9"/>
  <c r="J77" i="9"/>
  <c r="N77" i="9" s="1"/>
  <c r="J78" i="9"/>
  <c r="J79" i="9"/>
  <c r="J80" i="9"/>
  <c r="J81" i="9"/>
  <c r="N81" i="9" s="1"/>
  <c r="J82" i="9"/>
  <c r="J83" i="9"/>
  <c r="J84" i="9"/>
  <c r="J85" i="9"/>
  <c r="N85" i="9" s="1"/>
  <c r="J86" i="9"/>
  <c r="J87" i="9"/>
  <c r="J88" i="9"/>
  <c r="J89" i="9"/>
  <c r="J90" i="9"/>
  <c r="J91" i="9"/>
  <c r="J92" i="9"/>
  <c r="J93" i="9"/>
  <c r="N93" i="9" s="1"/>
  <c r="J94" i="9"/>
  <c r="J95" i="9"/>
  <c r="J96" i="9"/>
  <c r="J97" i="9"/>
  <c r="N97" i="9" s="1"/>
  <c r="S97" i="9" s="1"/>
  <c r="J98" i="9"/>
  <c r="J99" i="9"/>
  <c r="J100" i="9"/>
  <c r="J101" i="9"/>
  <c r="N101" i="9" s="1"/>
  <c r="J102" i="9"/>
  <c r="J103" i="9"/>
  <c r="J104" i="9"/>
  <c r="J105" i="9"/>
  <c r="J106" i="9"/>
  <c r="J107" i="9"/>
  <c r="J108" i="9"/>
  <c r="J109" i="9"/>
  <c r="N109" i="9" s="1"/>
  <c r="J110" i="9"/>
  <c r="J111" i="9"/>
  <c r="J112" i="9"/>
  <c r="J113" i="9"/>
  <c r="N113" i="9" s="1"/>
  <c r="J114" i="9"/>
  <c r="J115" i="9"/>
  <c r="J116" i="9"/>
  <c r="J117" i="9"/>
  <c r="J118" i="9"/>
  <c r="J119" i="9"/>
  <c r="J120" i="9"/>
  <c r="J121" i="9"/>
  <c r="J122" i="9"/>
  <c r="J123" i="9"/>
  <c r="J5" i="9"/>
  <c r="N9" i="9"/>
  <c r="N11" i="9"/>
  <c r="N25" i="9"/>
  <c r="N27" i="9"/>
  <c r="N41" i="9"/>
  <c r="N43" i="9"/>
  <c r="N57" i="9"/>
  <c r="N59" i="9"/>
  <c r="N73" i="9"/>
  <c r="N75" i="9"/>
  <c r="N89" i="9"/>
  <c r="N91" i="9"/>
  <c r="N105" i="9"/>
  <c r="N107" i="9"/>
  <c r="N121" i="9"/>
  <c r="N123" i="9"/>
  <c r="S123" i="9" s="1"/>
  <c r="N53" i="9"/>
  <c r="N117" i="9"/>
  <c r="N5" i="9"/>
  <c r="N6" i="9"/>
  <c r="N7" i="9"/>
  <c r="N8" i="9"/>
  <c r="N10" i="9"/>
  <c r="N12" i="9"/>
  <c r="N14" i="9"/>
  <c r="N15" i="9"/>
  <c r="N16" i="9"/>
  <c r="N18" i="9"/>
  <c r="N19" i="9"/>
  <c r="N20" i="9"/>
  <c r="N22" i="9"/>
  <c r="N23" i="9"/>
  <c r="N24" i="9"/>
  <c r="N26" i="9"/>
  <c r="N28" i="9"/>
  <c r="N30" i="9"/>
  <c r="N31" i="9"/>
  <c r="N32" i="9"/>
  <c r="N34" i="9"/>
  <c r="N35" i="9"/>
  <c r="N36" i="9"/>
  <c r="N38" i="9"/>
  <c r="N39" i="9"/>
  <c r="N40" i="9"/>
  <c r="N42" i="9"/>
  <c r="N44" i="9"/>
  <c r="N46" i="9"/>
  <c r="N47" i="9"/>
  <c r="N48" i="9"/>
  <c r="N50" i="9"/>
  <c r="N51" i="9"/>
  <c r="N52" i="9"/>
  <c r="N54" i="9"/>
  <c r="N55" i="9"/>
  <c r="N56" i="9"/>
  <c r="N58" i="9"/>
  <c r="N60" i="9"/>
  <c r="N62" i="9"/>
  <c r="N63" i="9"/>
  <c r="N64" i="9"/>
  <c r="N66" i="9"/>
  <c r="N67" i="9"/>
  <c r="N68" i="9"/>
  <c r="N70" i="9"/>
  <c r="N71" i="9"/>
  <c r="N72" i="9"/>
  <c r="N74" i="9"/>
  <c r="N76" i="9"/>
  <c r="N78" i="9"/>
  <c r="N79" i="9"/>
  <c r="N80" i="9"/>
  <c r="N82" i="9"/>
  <c r="N83" i="9"/>
  <c r="N84" i="9"/>
  <c r="N86" i="9"/>
  <c r="N87" i="9"/>
  <c r="N88" i="9"/>
  <c r="N90" i="9"/>
  <c r="N92" i="9"/>
  <c r="N94" i="9"/>
  <c r="N95" i="9"/>
  <c r="N96" i="9"/>
  <c r="N98" i="9"/>
  <c r="N99" i="9"/>
  <c r="N100" i="9"/>
  <c r="N102" i="9"/>
  <c r="N103" i="9"/>
  <c r="N104" i="9"/>
  <c r="N106" i="9"/>
  <c r="N108" i="9"/>
  <c r="N110" i="9"/>
  <c r="N111" i="9"/>
  <c r="N112" i="9"/>
  <c r="N114" i="9"/>
  <c r="N115" i="9"/>
  <c r="N116" i="9"/>
  <c r="N118" i="9"/>
  <c r="N119" i="9"/>
  <c r="N120" i="9"/>
  <c r="N122" i="9"/>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F3" i="7"/>
  <c r="F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D119" i="7" s="1"/>
  <c r="C2" i="7"/>
  <c r="G1" i="9" l="1"/>
</calcChain>
</file>

<file path=xl/sharedStrings.xml><?xml version="1.0" encoding="utf-8"?>
<sst xmlns="http://schemas.openxmlformats.org/spreadsheetml/2006/main" count="2175" uniqueCount="659">
  <si>
    <t>ID</t>
  </si>
  <si>
    <t>Email</t>
  </si>
  <si>
    <t>Name</t>
  </si>
  <si>
    <t>Which invention started the industrial revolution. Why</t>
  </si>
  <si>
    <t>Computer Scientist today work on Steroochemistry. How ?</t>
  </si>
  <si>
    <t>What is the relationship between entropy and information age ?</t>
  </si>
  <si>
    <t>You would like to represent East-West-North-South and you have 2 electrical switches, how can you achieve that.</t>
  </si>
  <si>
    <t>Write the steps that led to the development of Transistors</t>
  </si>
  <si>
    <t>ULAŞ CAN BUDAK</t>
  </si>
  <si>
    <t>Electricity and steam engines. Because they allowed transportation, communication and they made life much more easier.</t>
  </si>
  <si>
    <t>Computers are able to store all the information related to the subject and they can also compute much faster than normal humans can.</t>
  </si>
  <si>
    <t>Information allows entropy to function and make it bigger. If you have information about a subject, you're able to use that subject and do whatever you want by using it.</t>
  </si>
  <si>
    <t>There are four possible outcomes for the switches. Both of them are off, both of them are on, or only one of the two is open. Using this we can map the four directions using two switches.
An example would be this: If only the left one is on, then it's west. If both of them are on, then it's north.</t>
  </si>
  <si>
    <t>After electricity was found, people needed a way to lower the amount of electricity that's been given through a power line. To do that, they used materials that only let a spesific amount of electricity to pass through, which were the transistors.</t>
  </si>
  <si>
    <t>ÖZGÜR CANSIZ</t>
  </si>
  <si>
    <t>DURMUŞ GÜLBAHAR</t>
  </si>
  <si>
    <t>Computer consist of billion over billion transistors nowadays. This makes more powerful computers but, there is one problem. Resistance. Electricity and transistor makes powerful computer but when electrons moves(photons) heat is incresing because of resistance. If scientist would find superconductor and use it in transistor and other integrated circuits, this problem of heat would solved.</t>
  </si>
  <si>
    <t>James-Clark Maxwell did a thought experiment, Maxwell's demon links together two important concept "Energy" and "Information". From Disorder to Order.</t>
  </si>
  <si>
    <t>There would be two switches one of them is in right other one left. Two switches are off same time this mean "North", only right switch is open "East", two switches are open "South" , only left switch is open "West".</t>
  </si>
  <si>
    <t>Michael Faraday knew electric field. &gt;&gt;&gt; Maxwell proved electric fields with mathematics. &gt;&gt;&gt; Lodge proved Maxwell's Equations with experiments. &gt;&gt;&gt; Bose's Semiconductor &gt;&gt;&gt; Willliam Crooks' Cathode Tube &gt;&gt;&gt; Germanium</t>
  </si>
  <si>
    <t>MEHMET FERİD DENİZ</t>
  </si>
  <si>
    <t>Locomotive started the industrial revolution. In factories used machine power instead of human power</t>
  </si>
  <si>
    <t>If the person works on solve of Streoocchemistric problems. It would take too much time so Computers can do it at the so short time.</t>
  </si>
  <si>
    <t>I don't know this too...</t>
  </si>
  <si>
    <t>I don't know. Sorry...</t>
  </si>
  <si>
    <t>First transistor made by William Shockley, John Bardeen and Walter Brattain in Bell Lab.</t>
  </si>
  <si>
    <t>FERHAT DEMIR</t>
  </si>
  <si>
    <t xml:space="preserve"> </t>
  </si>
  <si>
    <t>SÜMEYYE YAZICIOĞLU</t>
  </si>
  <si>
    <t>steam machines
because machine power replaced man power</t>
  </si>
  <si>
    <t>.</t>
  </si>
  <si>
    <t>All kinds of production is based on knowledge and knowledge is the common product of society. Therefore, the more the relationship between the piece and the whole in the society, the higher the welfare level. The criterion of economic development is the welfare level. The criterion for the degree of mutual bonding between elements is also entropy.</t>
  </si>
  <si>
    <t>MUSTAFA MERT ERDOGDU</t>
  </si>
  <si>
    <t>The founding of the steam engine started the industrial revoulution because when steam engine found, european countries like england started to manufacture things faster then normal methods like manufacturing with hand. Factories opened, and in war and other industries rised.</t>
  </si>
  <si>
    <t xml:space="preserve">Computer scientists working on stereochemistry because modeling and seeing atoms and molecules in computer is much easier then theorising and doing calculations without computer.  How they are working is they use computers to model and see little particles. And it can be used to use electron microscopes and other important tools. </t>
  </si>
  <si>
    <t>Entropy is about randomness in things in universe. It helped calculations and manupilations of things in information era and helped development of most of the technologies.</t>
  </si>
  <si>
    <t>If we show north in out switch that would be enough to determine other directions. For determine where is north, we need to electromagnetise a thin metal such as needle and put it in a frictionless place so one side can show north pole and other, south pole.</t>
  </si>
  <si>
    <t>It is developed with development and understanding of electricity. Started with Hauksbee's experiments, Volta's volta pile and led the development of Transistor.</t>
  </si>
  <si>
    <t>NECATİ DOĞRUL</t>
  </si>
  <si>
    <t>Writing. Because, transfer of information get easy</t>
  </si>
  <si>
    <t>DNA computing provides</t>
  </si>
  <si>
    <t>A small amount of energy is required to delete information. This increases the entropy</t>
  </si>
  <si>
    <t>I dont know</t>
  </si>
  <si>
    <t>Crystal  - Radio tube - Crystal (silicon) - Transistor</t>
  </si>
  <si>
    <t>YASİN ÜMİT DENİZHAN</t>
  </si>
  <si>
    <t>It began with the invention of steam machines, because machines made human life very easy. Revolutions and inventions kept coming in succession.</t>
  </si>
  <si>
    <t>Because current computers are so advanced.</t>
  </si>
  <si>
    <t>Entropy means uncertainty. helps eliminate uncertainty in information.</t>
  </si>
  <si>
    <t>We can do it with electromagnetism. We can do it by passing elctric current through the magnet.</t>
  </si>
  <si>
    <t>Discovery of electricity. A device was needed for the signal, and the transistor was invented.</t>
  </si>
  <si>
    <t>MUSTAFA ESEN</t>
  </si>
  <si>
    <t>generating electricity from the heat and steam of coal the steam engine started Because  a lot of man power need to required the machine this machine reduced the manpower</t>
  </si>
  <si>
    <t>I don't know</t>
  </si>
  <si>
    <t>MELİKE ÇEVİK</t>
  </si>
  <si>
    <t xml:space="preserve">The steam engine has started the industrial revolution. While the production of a product was done manually for a long time before steam machines, steam machines provided the opportunity to make mass production in factories. </t>
  </si>
  <si>
    <t>By modeling the bonding patterns of molecular atoms computer scientists reduce research time. By making new additions and deletions to the molecule in the virtual environment, many years of experiments can be performed quickly.</t>
  </si>
  <si>
    <t>Entropy has allowed us to start making sense of random information. It has shown that there is no useless information and that every piece of information can be used for a specific purpose when it is examined.</t>
  </si>
  <si>
    <t>Wimshurst machine, silicon semiconductor</t>
  </si>
  <si>
    <t>GAZİ TURAN SEMERCİOĞLU</t>
  </si>
  <si>
    <t>Thanks to steam engines which using coal. Work force decreased.</t>
  </si>
  <si>
    <t>They can procesiing data very quick and make models simulate thanks to computer processing power</t>
  </si>
  <si>
    <t>As information increases to be stored. When the storeage is full, you need to delete old information for new ones.
Deleting using energy.For example , we can give the devil on the box.</t>
  </si>
  <si>
    <t xml:space="preserve">Close Close is East(0 0), Close Open is North(0 1), Open Close is West(1 0 ), Open Open is South (1 1);
In anticlockwise order start grom the East.
</t>
  </si>
  <si>
    <t>Static electricity was discovered then Layden jar was invented and primacy transistor has appered there.</t>
  </si>
  <si>
    <t>RECEP SAMET YİĞİTKALAN</t>
  </si>
  <si>
    <t>Mechanical engines started a revolution beause the resources they consuming like coal or alike mines was not so rare and the engines can be used pretty much everywhere.</t>
  </si>
  <si>
    <t>Nowadays our computers are mathematically so powerful and precise that we use them to solve complex and hard problems and equations in every part of science from physics to chemistry and biology.</t>
  </si>
  <si>
    <t>In the information age, people like Maxwell tried to get order from disorder. Maxwell imagined a demon who build order from disorder without spending any energy, with the information it have. And later we humans figured out to build our own demon, a demon who can create order with just the information it have.</t>
  </si>
  <si>
    <t>I would try to make compass with those switches and some water.</t>
  </si>
  <si>
    <t xml:space="preserve">First we did experiments and inventions with electricity like leiden jar, batteries, lightning experiment of Benjamin Frankin or torpido fish experiments, then we tried to understand the logic behind the electricity Volta believed that the electricity came within us on the other hand some believed it is coming from god. Then people tried to find a way to communicate with electricity and we developed transistors and communication ways using them, like morse alphabet and now even computers are build up with little transistors inside of them. </t>
  </si>
  <si>
    <t>NESLİŞAH ÇELEK</t>
  </si>
  <si>
    <t xml:space="preserve">new machines were invented which were working with vapor and need for humans(bodies) dicreased.
</t>
  </si>
  <si>
    <t>because answers that found in this topic can be enlight computer science</t>
  </si>
  <si>
    <t xml:space="preserve">entropy means disorder and order in disorder. first our information which we get from nature was disorder but with some systematics, we are ordering them. </t>
  </si>
  <si>
    <t xml:space="preserve"> 1     2      
on   on means east
off   off means west
on   off means north
off    on means south</t>
  </si>
  <si>
    <t>it was a vacuum tube in early computers. later, tubes' number are increase.</t>
  </si>
  <si>
    <t>ARDA GUCLU</t>
  </si>
  <si>
    <t>The steam engines started the industrial revolution. Because of these engines, people and animals didn't have to work anymore. Now there were machines instead of people and animals.</t>
  </si>
  <si>
    <t>It is impossible to exactly know the shape of organic and inorganic matters. With the help of computer scientists, people can guess the shapes of them.</t>
  </si>
  <si>
    <t>Entropy means everything wants to be in disorder. So information age simply started because of entropy.</t>
  </si>
  <si>
    <t>I'd create a magnetic field by electrical switches like a compass. And with the thumb rule. I can figure out which direction is North, which direction is South, which direction is East, and which direction is West.</t>
  </si>
  <si>
    <t>Discovery of electrical field led to the development of Transistors.</t>
  </si>
  <si>
    <t>SALİH DURAK</t>
  </si>
  <si>
    <t>With punched cards data(pattern) transferring and making storage are possible and development of the loom was the beginning</t>
  </si>
  <si>
    <t>It is one of the ways to storage data. Save data in chemicals. Maybe molecules</t>
  </si>
  <si>
    <t>They thought that they can only with data and energy-free they can overcome entropy. But it was wrong</t>
  </si>
  <si>
    <t>on on = North
on off =East
off on =South
off off =West</t>
  </si>
  <si>
    <t>-</t>
  </si>
  <si>
    <t>MEHMET GÜVENÇ GÖÇÜLÜ</t>
  </si>
  <si>
    <t>The invention of the steam engine started the industrial revolution.Because it provided the energy to the machines that could provide automation.</t>
  </si>
  <si>
    <t>Computer scientists seek a solution to the heating problem of semiconductor materials.And they are in search of new substances that can solve this problem.</t>
  </si>
  <si>
    <t>Entropy argues that disorder is inevitable.But in the information age, it has been thought that it can become order with information.Maxwell has put forward an opinion on this subject far beyond his time.He claimed that an orderly state could be achieved by using only information and no energy.</t>
  </si>
  <si>
    <t>I think we should make use of information theory and symbolize words.If both are closed we assume it represents the east.If both are open, then represent the west.If the first is open and the second is closed, let it represent the north.If the first is closed and the second is open, it represents the south.</t>
  </si>
  <si>
    <t>Primarily the behavior of semiconductor materials was determined. The electrical behavior of silicones was used to amplify the signal.Thus, the transistors that enable all electrical devices to work were reached.</t>
  </si>
  <si>
    <t>MERDAN YURTSEVER</t>
  </si>
  <si>
    <t>Invention of rotary steam engine started the industrial revolution because these machines were so powerful and they reduced factories' need of humans, animals and other expences to work properly.</t>
  </si>
  <si>
    <t>With the use of powerful computer systems, they create very realistic simulations with real world physics.</t>
  </si>
  <si>
    <t xml:space="preserve">Maxwell's demon theory suggests that, only with the information, we are able to create order without using any energy. </t>
  </si>
  <si>
    <t>With 2 digits binary code, we have 4 different combinations, each represents one direction.</t>
  </si>
  <si>
    <t>iron flakes - iron coil - semiconductor mineral - valves- semiconductor silicon - transistors</t>
  </si>
  <si>
    <t>UTKAN ULAŞ YURTTAŞ</t>
  </si>
  <si>
    <t>Steam engine, it provided better energy than water and brute force which led to construction of many factories that is not near rivers.</t>
  </si>
  <si>
    <t>One switch for west-east and one for north-south.</t>
  </si>
  <si>
    <t>BATUR GÖKTAŞ</t>
  </si>
  <si>
    <t>Steam Engine.</t>
  </si>
  <si>
    <t>Computer Scientist work on Steroochemistry with help of computers and other tolls to help them visualize the 3D structure of a compound.</t>
  </si>
  <si>
    <t>EMİNE SİDE DURAN</t>
  </si>
  <si>
    <t>The steam engine started the industrial revolution. Firstly, engineers used steam engines in ships and locomotives. And then the steam engine was developed and used in different fields. Production processes become faster and easier. The era of the agricultural economy is over and the era of machine economy begun.</t>
  </si>
  <si>
    <t>We can represent four variables such as east-west-north-south with 2 electrical switches. For example, we can represent east if both switches are closed, west if both switches are open, north if the first switch is on and the second off, and south if the second switch is on when the first switch is off.</t>
  </si>
  <si>
    <t>We first developed transistors for use in telephones. We produced the smaller and stronger model. Over time, we have developed versions that can withstand higher temperatures. Later, we produced transistors that conduct current much faster.</t>
  </si>
  <si>
    <t>KADİR TUNÇ</t>
  </si>
  <si>
    <t>The industrial revolution started with mechanization. Failure to produce products when manpower could no longer grow was a huge problem at that time. However, steam powered machines were invented first. Later, a huge step was taken with the silk weaving loom, which is actually the first step of current computers and electronic cards. The discovery of electricity and subsequent developments accelerated this revolution.</t>
  </si>
  <si>
    <t>With the development of technology, it has come from computers to make realistic 3d models from just adding. This field, which is the sub-branch of chemistry, is a branch of science that examines millions of different sequences of the 3-dimensional structures of the molecules. Since it will be almost impossible to control these sequences with human power, the fact that computers can do simple mathematical operations such as permutations and combinations easier has enabled this field to work with computer scientists.</t>
  </si>
  <si>
    <t>In one of his experiments, Maxwell argued that hot molecules move faster than cold molecules. For this he created an experimental environment called Maxwell's demon. In the experiment he created, he saw that hot and cold air separated from each other without any external influence. In this way, he argued that there is order even in disorder. In the inventions after this view, especially since the discovery of electricity, it has been accepted that nature has a continuous order.</t>
  </si>
  <si>
    <t>This approach was first proposed by Claude Shannon. With the advancement of technology, the concept of bit was introduced because the transfer of information should also be digital. He argued that the concept of bit, letters, numbers and all kinds of information should consist of 0s and 1s. I can give the desired answer to the question as follows.
               1.Switch | 2.Switch
North             0            0
East              0             1
South            1             0
West             1              1</t>
  </si>
  <si>
    <t>1-Discovery of electricity, 2-Discovery of Electromagnetism, 3-Invention of Telegraph, 4-Invention of AC, 5-Development of Telecommunications, 6-Vacuum Tubes, 7-Target of digital transfer of information, 8-Bit concept, 9-Invention of digital gates with transistors</t>
  </si>
  <si>
    <t>DOGUKAN OZ</t>
  </si>
  <si>
    <t>People had developed technology from the very beginning and invented things to help them. But sometimes it was very hard because they had to use human muscle and that has a very small limit. Once they invented steam machines it replaced human muscles with machines which is more usefull . Thats why the steam machines are started the industrial revolution.</t>
  </si>
  <si>
    <t>ENES BAYSAL</t>
  </si>
  <si>
    <t>It started with stream machine. These machines were working without the needed for human power.</t>
  </si>
  <si>
    <t>Because they are building a structure like atoms structure and they use geometry.</t>
  </si>
  <si>
    <t>The universe is going from order to disorder. Entropy is always increasing.</t>
  </si>
  <si>
    <t>We can use Nikola Tesla's alternative current. First switch controls north-south direction and second switch controls east-west direction. We can send 4 alternative current and they follow each other. Each direction gives a light one by one. This experiment would be like Tesla's egg experiment.</t>
  </si>
  <si>
    <t>Firstly scientist use crystal then Crooks tube after British and German scientist use silicon</t>
  </si>
  <si>
    <t>AHMET ÖZCAN</t>
  </si>
  <si>
    <t>Steam engine. It could be used for jobs requiring much power.</t>
  </si>
  <si>
    <t>With a computer representation of Stereochemistry.</t>
  </si>
  <si>
    <t>Entropy is the size of an information.</t>
  </si>
  <si>
    <t>One of the electrical switches would represent East when it is closed and would represent West when it is open. And second electrical switch would represent North and South same way.</t>
  </si>
  <si>
    <t>DİCLE BAHÇELİ</t>
  </si>
  <si>
    <t>Invention of the writing started the industrial revolution.Because before the writing it was hard to get information.Therefore industrial revolution made it easier.</t>
  </si>
  <si>
    <t>They work with it to similate the structer of organic matters in computer. Maybe the other idea of finding a new super matter for transistors  forces scientists to this working.</t>
  </si>
  <si>
    <t>Maxwell concluded the relationship between heat and the speed of molecules which related to entropy.It helps to send information faster than before. Because hot molecules are moving faster.So it makes a relationship between entropy, matters and informations.</t>
  </si>
  <si>
    <t>Because of these switches it will be an magnetic area around them. When I get closer these switches to the metal stick it will show the direction.</t>
  </si>
  <si>
    <t>Understanding the electricity makes waves.Then Bozz's tubes with crystals to ctach the waves.Finally using silicon to make bigger the signals and today they are much smaller.</t>
  </si>
  <si>
    <t>MAZLUM ARCANLI</t>
  </si>
  <si>
    <t>Steam engine because before it humanity used human power for do something but after steam engine we nearly used it for every job and we did everythhing faster and chepper.</t>
  </si>
  <si>
    <t>Auguste Laurent developed the nucleus theory and its the beginning of 3d structure</t>
  </si>
  <si>
    <t>We realized in the information age that everything in the universe works within the laws of physics. And in physics, energy cannot be created out of nothing and energy is lost in every job. As we understand in Maxwell's theory of demon molecules, there is a constant loss of energy after a certain point, and therefore entropy is constantly increasing.</t>
  </si>
  <si>
    <t>The first switch opening points east. Opening the second switch points north. If the first switch is opened first and the second switch opens then, points west. If the second switch opens first, then the first switch opens, points south.</t>
  </si>
  <si>
    <t xml:space="preserve">Firstly Julius Edgar Lilienfeld developed first transistor but it doesnt work well. Then John Bardeen  and Walter Brattain developed transistors and it worked. </t>
  </si>
  <si>
    <t>DOĞUKAN ÇELİK</t>
  </si>
  <si>
    <t>Machines that works with steam. More work and money with less power.</t>
  </si>
  <si>
    <t>Make phone signals more powerful. Glass vacuum tubes spend too much energy, warms up so much and spends too much time to get warmed</t>
  </si>
  <si>
    <t>ENES TAYYİP DAMGA</t>
  </si>
  <si>
    <t>invention of steam machines was started the industrial revolution because machines started to take humans' place at generation and with those machine ,people could generate thousands of products as soon as possible and this quick generation created a revolution that we say industrial revolution today.</t>
  </si>
  <si>
    <t>in todays world ,computers almost at everywhere of the life and science. computer scientists are using computers to create a simulation of matters an it is making all the process more easy. they are working with really little matters so it is really hard to imagine how them move or what like their shape but computers makes easier that all process.</t>
  </si>
  <si>
    <t>entropy is an important idea for science. and we realize that truth in information age. and also information age include entropy in himself too because in information age , people are generating thousands of information in a really short time. for example we are taking more photo in a day than all 20th century. and that huge information generating is creating a kind of entropy.</t>
  </si>
  <si>
    <t>i try to connect the switches with all the possible possibilities and i try to understand where is pozitive or negative by looking the direct of flow.
current creates a magnetic area and we can find the directions with right hand rule.©</t>
  </si>
  <si>
    <t>it started in silicon valley ,california .actually development of transistors is the start of silicon valley legend. it started with 9 young and hard worker scientict .transistors was so big at the beginning but by the time it started to be microscopic and now there are thousands of transistors in the tecnologies that we use.</t>
  </si>
  <si>
    <t>AYCAN KAYA</t>
  </si>
  <si>
    <t>Industrial Revolution start with inventioning Steam Machine.  Until this time,Until this time, products were produced by human labor. After that, there would be machine power.</t>
  </si>
  <si>
    <t>The scientist which works in Steroochemistry study the structure of atoms and molecules. They simulate 3D models of molecules, DNA, atoms . They do this by simulating in a computer. they simulate atoms or molecules in three dimensions in a computer environment. And they work on this.</t>
  </si>
  <si>
    <t>Deleting information increases entropy. In Maxwell's demon, the devil kept in mind the passage of molecules between the two sides. But after a while he would get confused because he was going to have full memory. Therefore, old information should be deleted.</t>
  </si>
  <si>
    <t>I think , I would use the relation of electricity to magnetism. When electricity and magnetism unite , motion occurs.  We can made compass with this information.</t>
  </si>
  <si>
    <t>They tried to show the electricity with two carbon rods. Then they found static electricity. Then they found conductors. Then Leyden Jar is invented. Then lamp invented. Alternative current found and use for electric. Semiconductors found.</t>
  </si>
  <si>
    <t>ÖMER ÖZKILIÇ</t>
  </si>
  <si>
    <t>The steam engine. Because British were in a shortage of resources(for heat),they developed a steam engine and they saw that the machines can do the job for humans.</t>
  </si>
  <si>
    <t>(switches = çubuk)in night, lie down the two switches,push one switch to ground for eye sight,wait a moment, then push the other switch into the ground behind first one, until they line up with a bright star from your position. Wait 6-7 minutes.If the star moves left,your north is in front of you, if it moves right then south and you can find east and west easily.</t>
  </si>
  <si>
    <t>invention of conductor and insulators,invention of semi-conductors,electric circuits.invention of magnetic field.</t>
  </si>
  <si>
    <t>OĞUZHAN YİĞEN</t>
  </si>
  <si>
    <t>industrial revolution started with the invention of steam engine because it helped using machine power instead of human power.</t>
  </si>
  <si>
    <t>Since Stereochemistry is about changing the atoms' place in a space, computer scientists can work on the field because how atoms are similar to bits in the computer science.</t>
  </si>
  <si>
    <t>entropy is how much information a data or message has and it is important to know what it contains in the information age.</t>
  </si>
  <si>
    <t>I have to create a magnetic field somehow and then i can understand which way is North and figure out the others.</t>
  </si>
  <si>
    <t xml:space="preserve">Scientists were looking for some way to amplify the electric power in a device and they created transistors </t>
  </si>
  <si>
    <t>MAHİR CEM AŞKIN</t>
  </si>
  <si>
    <t>Steam machines. Because they allow us to convert chemical energy(carbon bonds in coal and between water molecules) to movement energy which makes countries richer with less raw man power that is not very efficent. I think the biggest advantages was manufacturing and transportation which are very essential parts of  trading.</t>
  </si>
  <si>
    <t>by simulating the reactions, bonds between different molecules in a 3d enviroment. Given the fact that we already can represent chemical reactions by math and symbols. By simulating a real world enviroment this simulations helps us calculate possibilaties that would be very hard for a human to calculate.</t>
  </si>
  <si>
    <t>information don't give in to the entropy or age. Only the real world image of information can do that. By time entropy affects only the physical representations of information. Which changes the way we read the information, essentially damaging it.</t>
  </si>
  <si>
    <t>only right switch down - East
only left switch down - West
both down - North
None is down - South</t>
  </si>
  <si>
    <t>first step could be the leiden jar which is a jar with a metal head and water in it that stores electricity, it was a very basic way to store static electricity at the time. More effecient ones are made especially during the age which started with the discovery of electrical community. These transistors were made so that they store and increase the electricity or stronger communication.</t>
  </si>
  <si>
    <t>ASLI TÜRKOĞLU</t>
  </si>
  <si>
    <t>This important invention was the steam engine. it reduced our need for human power and enabled us to switch to machine power. enabled us to save time and energy.</t>
  </si>
  <si>
    <t>3D structure. they represent organic molecules. they model their state in space that the human eye cannot see</t>
  </si>
  <si>
    <t>Thanks to the science of thermodynamics, we realized that over time, the universe tends towards disorder, that is, entropy is constantly increasing. Maxwell claimed that we can collect everything without wasting energy. We can create order using only knowledge.The second law says the universe itself must one day reach a point of maximum entropy, maximum disorder. The universe itself must one day die.</t>
  </si>
  <si>
    <t>the earth's magnetic field is used.</t>
  </si>
  <si>
    <t>Silicon surface passivation planar process switch to silicon</t>
  </si>
  <si>
    <t>EMRE CURA</t>
  </si>
  <si>
    <t>Steam engine. The invention of this machine saved labor force. In this case, the machines gained importance. So doing more with less labor caused the revolution.</t>
  </si>
  <si>
    <t>Used in the treatment of many diseases. For example cancer. Because of these thinks Computer Scientist work on Steroochemistry.</t>
  </si>
  <si>
    <t>We need 4 lamps in the chandelier lamp system in the house. and we determine the direction of each lamp with a compass. we define these lamps with contrasting colors and complete the circuit.</t>
  </si>
  <si>
    <t>1- Thin germanium layer. 2- Reduced in size and strengthened. 3- Use silicon instead of germanium.</t>
  </si>
  <si>
    <t>DEFNE BULUT</t>
  </si>
  <si>
    <t>Steam engine and looms. Steam engine transformed human power into machine power, and caused mass production. Looms had developed the silk industry and abstracting information.</t>
  </si>
  <si>
    <t xml:space="preserve">Computer science allows a person to ability of thinking 3d, and analyzing and modeling the structure of a meta. </t>
  </si>
  <si>
    <t>Entropy means disorder. For example, by disorder, we experience days different from each other so it allows us to gain new experiences and information. Information age needs innovation, and entropy allows it.</t>
  </si>
  <si>
    <t>Using an "OR" gate and magnetic field.</t>
  </si>
  <si>
    <t xml:space="preserve">The inefficiency of cathode tubes, development of radar </t>
  </si>
  <si>
    <t>AKIN BUZKUŞ</t>
  </si>
  <si>
    <t xml:space="preserve">invention of the steam engine because tren and ship are invention with this machine </t>
  </si>
  <si>
    <t>transition beetwen the ages</t>
  </si>
  <si>
    <t>By the Nicola Tesla Method</t>
  </si>
  <si>
    <t>number theory,abacus,calculate from computer, early computer eniac</t>
  </si>
  <si>
    <t>SEVGİ SARICA</t>
  </si>
  <si>
    <t>Steam engine started the industrial revolution. Because machines were used instead of manpower.This event also speeded up production</t>
  </si>
  <si>
    <t>Stereochemistry studies the size structure of molecules. Computer scientists study stereochemistry because molecules can be changed by computer.</t>
  </si>
  <si>
    <t>Entropy means disorder. As long as there is information, there is order. Information transfer also took place thanks to the order.I mean information prevents entropy.</t>
  </si>
  <si>
    <t>Silicon began to be used on the radar. Silicon began to be used in the loudspeaker and the transistor was discovered. They found the germanium semiconductor.</t>
  </si>
  <si>
    <t>ALPER KAYA</t>
  </si>
  <si>
    <t>Invention of transistors started the revolution.Because of their chemical structure they are able to be semiconductor.This is used at logic gates and this is the most basic part of a cpu.</t>
  </si>
  <si>
    <t>Computer scientist can work at every branch which uses computer and computer logics.</t>
  </si>
  <si>
    <t>At the information age people thought they can reverse events if they know the enough information about variables at event.Clerk Maxwell came up with the thinking-experiment of the devil who watches 2 air boxes.Devil was able to see the speed of molecules and he can open or close gate according to that.Creating order from disorder.But the thing people miss here is that devil has a brain and that brain uses energy to think, to act.So this is not completely creating order with 0 energy.Additionally devil has to memory all the speed of molecules and has to forget after somepoint.Forgetting the speed of some molecules means increasing the entropy.So this is not completely creating order from disorder.And information gets carried by the physical objects so information can not break the laws of the nature.</t>
  </si>
  <si>
    <t>I would use the magnetic field of the earth.Magnetism creates electric.I would put the electrical switches far away from each other and measure the current.Like Hertz did to prove Clerk Maxwell's mathematical expression, it would be 3d mapping of magnetic field.</t>
  </si>
  <si>
    <t>British and German army were in search to replace their vacuumed tubes with smaller parts.German army had found a way to do this but their top couldnt understand the importance of it.British army used pure silicons with the help of Bell Labs to improve their radar systems.And then Bell Labs created long unpure transistors block then cut it to make it smaller.The more you make it small the more effective it is so this is win-win situation.If you give electricity to middle of this mass it gives much more electricity than the inital one so this is very useful at cpus.Modern cpus has reached the transistor limit they have billions of transistors.</t>
  </si>
  <si>
    <t>ECE CİBOOĞLU</t>
  </si>
  <si>
    <t>Steam engine.People did their jobs easier and did their work more efficiently.</t>
  </si>
  <si>
    <t xml:space="preserve">To understand and improve quantum physics on the computer.They are searching physics and chemistry in computers. </t>
  </si>
  <si>
    <t>Because of entropy we were able to get avarage and predictive answers and than we learned informaiton.The information age made it easy.</t>
  </si>
  <si>
    <t>I would like to open east and north.</t>
  </si>
  <si>
    <t>Type A transistor , transistor claculater and then inside TV's and than inside PC's in Radios electric circuits,and than number of little transistors CPU GPU</t>
  </si>
  <si>
    <t>BEYZA NUR YILDIRIMOĞLU</t>
  </si>
  <si>
    <t>Steam engine because it's needs less human power and it is more efficient than human power. And sped up production.</t>
  </si>
  <si>
    <t>It has been used to reduce storage space on computers and allow more information to be stored.</t>
  </si>
  <si>
    <t>We use the information to regulate the universe and reduce entropy, that is, irregularity, but because storing this information belongs to physical environments, we have limited storage. So every time new information is added, the old ones are erased, and energy is expended for it. This increases entropy.</t>
  </si>
  <si>
    <t>I don't understand I am sorry :(</t>
  </si>
  <si>
    <t>Herbert Matarae and Heinrich Volker works with crystals for make transistors but it does't work good and than some scientist make transistors by using gallium.</t>
  </si>
  <si>
    <t>EMRE GÜLBAY</t>
  </si>
  <si>
    <t>The steam engine. Because manufactories have been founded and everything became easy with that engine. And also bringing the raw materials became easy with the trains.</t>
  </si>
  <si>
    <t>Computers are improved too much so they can analyze a 3d chemistry system and calculate.So that computer scientists can work on Steroochemistry.</t>
  </si>
  <si>
    <t>maxwell's idea and gibbs's theorem.</t>
  </si>
  <si>
    <t>I would connect them parallel like a plus sign . And i would contact one of them with electric so it would show me the north.</t>
  </si>
  <si>
    <t>semiconductors were explored. electric circuits were developed. And then people use them to develop transistor. And this transistor was controlling electronic signal.</t>
  </si>
  <si>
    <t>BURAK KOÇYİĞİT</t>
  </si>
  <si>
    <t>Voltaic pile because it was the fundamental of the developments in physics, chemistry and modern industry. electrolysis etc.</t>
  </si>
  <si>
    <t>They should produce more efficient superconductors and smaller electric circuits, matters which has less resistance in nanotechnology</t>
  </si>
  <si>
    <t>Information can be utilized to create order from entropy. We can fix up the disorder by using only information about the issue. Speed of increase of entropy can be reduced by data.</t>
  </si>
  <si>
    <t>By on/off the switches, the magnetic field around the wires would change, so I can use that for the direction north/south pole of the magnetic field of the wire.</t>
  </si>
  <si>
    <t>Vacuuming a tube, Using of the interaction between crystals and metals, Using of Silicon, discovery of semiconductors</t>
  </si>
  <si>
    <t>TAHİR EMRE SEMİZ</t>
  </si>
  <si>
    <t>Hawksbury machine because its origin of next inventions.Other scientist use this machine.</t>
  </si>
  <si>
    <t>They show chemistry with graphs.For easier to understand.</t>
  </si>
  <si>
    <t>Entropy is irregularity. Scientists said "can we do irregularity to regularity?". Scientists thought about this problem.This problem solved in 20th century. This idea became idea of the computers.</t>
  </si>
  <si>
    <t>faraday and oorstet studied about magnetic field. maxwell explained this with mathematic.Hertz and lodge did experiments for magnetic field.Bell lab and german scientists competed and bell lab did first.</t>
  </si>
  <si>
    <t>VLADISLAV REMNEV</t>
  </si>
  <si>
    <t xml:space="preserve">seam engine
due to the changing structure of society and the global use of machines </t>
  </si>
  <si>
    <t xml:space="preserve">on the spatial row of molecules </t>
  </si>
  <si>
    <t>In the absence of information loss the entropy is numerically equal to the amount of information per character of the transmitted massage.</t>
  </si>
  <si>
    <t>1 point transistor, 2 flint transistor, 3 flint mesa trasistor , 4 planar transistor</t>
  </si>
  <si>
    <t>BERKAY ACAR</t>
  </si>
  <si>
    <t>Steam engine . Steam engine started to be used in many areas. It developed this industry.</t>
  </si>
  <si>
    <t>Storage properties similar to computer science.</t>
  </si>
  <si>
    <t>Storing information reduces clutter. A physical storage space is needed to store information. Therefore, storage is limited. As this limit is filled, old information is deleted and disorder occurs.</t>
  </si>
  <si>
    <t>I think we cannot achieve this. We cannot create a magnetic field with just two electrical switches. We need more matters.</t>
  </si>
  <si>
    <t>The invention of the concepts of voltage and current became important.Matarae and Volker worked together to develop transistors. They worked between crystals and electricity and failed. Later they had success with gallium.</t>
  </si>
  <si>
    <t>MUHAMMED FATİH ÖZDİL</t>
  </si>
  <si>
    <t>steam engine . it reduced the need for manpower and machines started making what people do</t>
  </si>
  <si>
    <t>using computers and writing programs, computer scientist calculates faster than a human.</t>
  </si>
  <si>
    <t xml:space="preserve">entropy sheds light on the information age. we learned the history of world using entropy , archaeology </t>
  </si>
  <si>
    <t>north 00
east 01
west 10
south 11</t>
  </si>
  <si>
    <t>finding electromagnetic field, Loc's and hertz's made  experiment ,  circuit made by Boz using semiconductor mineral, tubes which used for old Tvs and using Boz's logic found transistors</t>
  </si>
  <si>
    <t>TEVFİK KESİCİ</t>
  </si>
  <si>
    <t>Steam engine, because it was producing more energy than human can produce at the same time. Cheaper and faster. Also looms helped us because first "coding cards" were used in looms.</t>
  </si>
  <si>
    <t>Maybe he can write a program that simulates stuctures of atoms. If we think more, maybe he can use new techologies for making a better hardware in computers. Maybe better cooling with nitrogenes, etc.</t>
  </si>
  <si>
    <t>If you keep your position, other say "minimum entropy" you can not change and improve yourself. If your entropy goes high you might leave your comfort zone and learn new "informations". So that's how we improve and get information.</t>
  </si>
  <si>
    <t>I can use electromagnetism. Magnetic field goes North to South, I can use this information. And I prepare my setup, when i determine that where is North and South, I can also find East and West. (F=qvB) I can use my switches in "OR" circuit and determine magnetic force.</t>
  </si>
  <si>
    <t>Cathode tubes weren't enough so we had to produce new thing. We started with one-transistor processor, now we have thousands of them in a circuit, or processors.</t>
  </si>
  <si>
    <t>AYBARS KUTAY DAĞLI</t>
  </si>
  <si>
    <t>steam machine started the industrial revolution and because of this invention, many ideas were generated.</t>
  </si>
  <si>
    <t>DOĞAN KIRMIZIGÜL</t>
  </si>
  <si>
    <t xml:space="preserve">Industrial revolution started with invention of steam machine. </t>
  </si>
  <si>
    <t>Steroochemistry interests structure of molecules and computer scientists can modelling structure of molecules and can make calculations and show geometrical modelling. Also computer is a huge world about everything. If there are few problem about this branch of science they can fix it with computers.</t>
  </si>
  <si>
    <t>Entropy is always increasing because of universe is always getting untidy. When information age increase entropy will increase.</t>
  </si>
  <si>
    <t>People wants to do that as normal current but this cost was huge and cables was not strong for this. But if you use Tesla's alternative current you can do that easier than normal current. You can create two point of electric panel between north and south. The second point of electric must be between east and west. (For no confusion and easy transmission)</t>
  </si>
  <si>
    <t>English and Germans was in a competition to invented transistor. First they used crystals and Crooks tube. Later then Shocly invented that. Still this progress is continues. Today 1 chip can include 4 billion transistors.</t>
  </si>
  <si>
    <t>YAREN GÖKHAN</t>
  </si>
  <si>
    <t>before industrial revolution people were doing every hard stuff people power was important things for business .Then stream machine discovered.Stream power changed our world it made more faster and much more product than human power. it used in factories and transmission.</t>
  </si>
  <si>
    <t>Computer scientists can show structure of atoms and bonds between atoms with using advance skills of their computers .And they can make a simulation of reactions and they can understand what will going on .And so they do not need to use chemicals for nothing .</t>
  </si>
  <si>
    <t>İn  information age Claude Shannon stored informations in bits.entropy measure   informations  in disorder knowledge</t>
  </si>
  <si>
    <t>if both of them is open it means north both closed South and if one of is open and the other is closed it means direction must be east or west .</t>
  </si>
  <si>
    <t xml:space="preserve">first it started with leyden jar thenthey  discovered like gayzer tubes , vacuum tupes, Crooks tubes, and integrated circuits Hawks machinee </t>
  </si>
  <si>
    <t>HAKAN ZAVRAK</t>
  </si>
  <si>
    <t>Steam engine.Befor the steam humans can only use water,wind or humans for power. But when steam engine invented they started to use it for power such as steam trains or in factories.</t>
  </si>
  <si>
    <t>They work on Sterochemistry because in computers it is easy to see and make 3D things on atomic level.</t>
  </si>
  <si>
    <t>if everything goes like the same we can not learn something so we need disorder.If we dont know what is going to happen next we can learn more and we can get more news everyday.</t>
  </si>
  <si>
    <t>AND or OR circuts.We should make circut that can make magnetic field so we can calculate and represent directions because world have magnetic field too.</t>
  </si>
  <si>
    <t>They want to make strong the current because cathodes  was not enough so they started to made transistors. looms also a step for transistors..</t>
  </si>
  <si>
    <t>SEYFULLAH ŞAHİN ÖZDEMİR</t>
  </si>
  <si>
    <t xml:space="preserve">Maybe punch card technology , because we understand that we can represent information with punch cards. and this machines did not work only one way ,it works with your punch cards.  </t>
  </si>
  <si>
    <t>With computer technology, we can draw the complex protein model. We give the computer steps of work and it combines them to make complex model, thus we understand clearly.</t>
  </si>
  <si>
    <t xml:space="preserve">We understand that information depend on physical world. If we want to remove the information , we lost energy and this energy increase the entropy. </t>
  </si>
  <si>
    <t>Maybe with parallel circuit.</t>
  </si>
  <si>
    <t xml:space="preserve">Radio tube is not enough to big wave-length, and scientist want to increase the signal. </t>
  </si>
  <si>
    <t>MERT BATUHAN ÜNVERDİ</t>
  </si>
  <si>
    <t>Industrial revolution started with steam engine.Thanks to steam engines, the need of manpower decreased.</t>
  </si>
  <si>
    <t xml:space="preserve"> Thanks to the computer more precise calculations were made and the atoms were examined more easily with 3D Programs</t>
  </si>
  <si>
    <t>Where there is order,there should be disorder.If there is no disorder,we can't learn anything.</t>
  </si>
  <si>
    <t>We link these electric switches parallel and we can create magnetic fields with these electric switches.</t>
  </si>
  <si>
    <t>Cathode tubes are not enough for current and something need to make strong the current.</t>
  </si>
  <si>
    <t>AHMET GÖRKEM DURUM</t>
  </si>
  <si>
    <t>Jackuard's textile machine.Because their machine is less need human power, it just need punch cards.So the costs is decreasingly and the other manufacturers used machines .</t>
  </si>
  <si>
    <t>They make a powerful simulations which about the steochemistry.</t>
  </si>
  <si>
    <t>Entropy is concerned with the complexity of information.İf information has more entropy ,it has more bits.</t>
  </si>
  <si>
    <t xml:space="preserve">I would call one of the switches north and the other south. if the north open they represent north.İf the south open they represent south , if all the switches open they repsent west and if the all switches close this situation represent east.
</t>
  </si>
  <si>
    <t>The Bell Labs need to smaller transistors so they worked so much.They used germanium to made a transistor.And they used it their telephone company.</t>
  </si>
  <si>
    <t>FURKAN ŞENOĞLU</t>
  </si>
  <si>
    <t>steam engines and steam machines  started the industrial age  because The use of steam powered machines speeds up production and transportation</t>
  </si>
  <si>
    <t>simulate structures found in chemistry and biology  and create two- and three-dimensional models and analyze them.</t>
  </si>
  <si>
    <t>entropy means disorder and if we delete information, entropy increases</t>
  </si>
  <si>
    <t xml:space="preserve">discovery of semiconductors,invention of valves  silicon crystal technology,invention of signal amplifier </t>
  </si>
  <si>
    <t>FURKAN CAN TAVUKCU</t>
  </si>
  <si>
    <t>The steam engine started the industrial revolution. Before steam control, most manufacturing plants and plants were run by water, wind, horse, or man.  It has enabled the transition from human power to machine power.</t>
  </si>
  <si>
    <t>Scientist working in stereochemistry considers the structure of particles and particles. They do this by reenacting a computer. They reenact molecules or atoms in three measurements in a computer environment. And they are working on it.</t>
  </si>
  <si>
    <t>Entropy randomness is proportional to the information that measures measurement and uncertainty. Information is not completely abstract. Because it is in physical ways to transport information, this indicates that it will act according to the laws of physics. Humans use information to organize the universe and to reduce entropy, in other words, disorder, but we have limited storage since storing this information belongs to physical media.</t>
  </si>
  <si>
    <t>Holds one of the electrical switches upside down and one accurately. The parts with the electric switches on are North and East, and the parts that are closed are South and West.</t>
  </si>
  <si>
    <t>shown electricity with two simple, carbon rods - static electricity- insulators- conductors- lydan jar- anions and cations found- stack battery found- bulb found- alternating current found- cathode ray found- semiconductors found</t>
  </si>
  <si>
    <t>ARDA ATAKAN UÇAN</t>
  </si>
  <si>
    <t xml:space="preserve">First electro-motors by Faraday with using magnetism started because it converted the electricity to continuous mechanical energy and also we started the control electricity from a distance. </t>
  </si>
  <si>
    <t xml:space="preserve">Every thing tends to be disorder. And turning to disorder form increase the entropy. So if we delete an information (in order form) from our memory, we will waste energy so entropy will be increase because we breaking a ordered thing. </t>
  </si>
  <si>
    <t>We have four different options with 2 switches (2^2) so each one can represent one of these. We can declare the rules. For example, if all switches are open, it means north. If only first switch is open it means south. And if only second switch is open west, and all close it means east. So we can set all of them based on a rule.</t>
  </si>
  <si>
    <t>In the beginings light bulbs used to represent current is exist or not exist. In today we use silicon technology as semi-conductors to more sensitive results.</t>
  </si>
  <si>
    <t>ERSİN AYDOĞMUŞ</t>
  </si>
  <si>
    <t>The steam engine was the invention that started the Industrial Revolution. Because it was the first time that a machine power was used instead of manpower.</t>
  </si>
  <si>
    <t>Since stereochemistry investigates the way molecules connect with each other, computer scientists aim to add new things to technology by inspiring from nature.</t>
  </si>
  <si>
    <t>Information is not completely abstract. Because it is in physical ways to transport information, this indicates that it will act according to the laws of physics. We use information to make the universe a better place, but it is erased in our brains as much as the information we use. A very small amount of energy is consumed in this deletion process. This increases entropy. Thus, a bridge of exchange is established between information and entropy.</t>
  </si>
  <si>
    <t>If connecting 2 electrical switches in parallel or in series. Using the magnetic field, we can find our direction in the form of east, west, north, south.</t>
  </si>
  <si>
    <t>Heinrich Wolker and Harbert Matare tried to find the connection between electricity and crystal. They aimed to make Transistors using this, but they encountered many problems. Then they made transistors using gallium.</t>
  </si>
  <si>
    <t>BÜŞRA SARIGEYİK</t>
  </si>
  <si>
    <t xml:space="preserve">steam power because, the steam engine became a major force in the Industrial Revolution. Before steam power, factories needed more manpower. The steam engine provided reliable power and was used to power large machines
</t>
  </si>
  <si>
    <t>Scientists working with steroochemistry study the structure of atoms and molecules by simulating on the computer.</t>
  </si>
  <si>
    <t>It is directly related to the information age, as entropy is oriented to the information that measures uncertainty. entropy also measures randomness.</t>
  </si>
  <si>
    <t>creating a magnetic field</t>
  </si>
  <si>
    <t>shown electricity with two simple ,carbon rods, static electricity found, insulators found, conductors found, lydan jar invented, anions and cations found, stack battery found, the battery is pruned, bulb found, alternating current found, electromagnetic field shown, cathode ray found, semiconductors found</t>
  </si>
  <si>
    <t>METEHAN ÜNAL</t>
  </si>
  <si>
    <t>The Steam Engine. With the steam engine, humankind established the first machine-powered factories instead of human-powered workshops. That kickstarted the industrial revolution.</t>
  </si>
  <si>
    <t>With a very basic method. We transform the stereochemical structure into a graph which is intensively studied in Computer Science.</t>
  </si>
  <si>
    <t>Entropy quantifies the measure of dubiety involved in the value of a random variable or the outcome of a random process.</t>
  </si>
  <si>
    <t>HASAN ABASOV</t>
  </si>
  <si>
    <t>The steam engine is considered the starting point of the industrial revolution. Thanks to the steam engine, machines have been developed in many textile fields (power loompower loom, spinning mule)</t>
  </si>
  <si>
    <t>Stereochemistry is now not an remoted area of simple technological know-how and has turn out to be carefully related with many chemistry, scientific chemistry, polymer technological know-how, new substances engineering and plenty of different branches. laptop engineering is amongst them. With optical activation, the connection among laptop technological know-how and stereochemistry is growing</t>
  </si>
  <si>
    <t>nformation isn't always absolutely abstract. Because it's far in bodily methods to move records, this suggests that it'll act consistent with the legal guidelines of physics. As a result, it suggests that the electricity and records withinside the universe are interconnected.
We use records to arrange the universe and to lessen entropy, or disorder. But due to the fact records is saved in constrained stores, the antique one is deleted whenever new records arrives. and way to that it will increase entropy</t>
  </si>
  <si>
    <t>zaman yetmedi (</t>
  </si>
  <si>
    <t>Water was added to a cage, it was used like a battery, and the water was electrified, because the electricity was in the water, the surplus power began to accumulate there, thanks to the glass in between, the residual charges could not reach negative charges. But when we put our hand where the flow came, the loads were rising and a little spark came out</t>
  </si>
  <si>
    <t>ÖZLEM SEVİNÇ</t>
  </si>
  <si>
    <t xml:space="preserve">Steam engines started the industrial revolution because with steam engines we gained work power and with that we had a fast production in industry.  </t>
  </si>
  <si>
    <t>They can create 3d structre of molecules in computer programs.</t>
  </si>
  <si>
    <t>Entropy means energy change in system after a reaction ,in information age with the machines that we create we can cause entropy in the way that we want.</t>
  </si>
  <si>
    <t>I would connect them paralel and on-on switches represent east ,on-off switches represents west, off-on switches represents north,off-off switches represents south .</t>
  </si>
  <si>
    <t xml:space="preserve">Hauksbee Machine,Leıden jar </t>
  </si>
  <si>
    <t>METEHAN KAR</t>
  </si>
  <si>
    <t>The invention of steam machines in Britania has started the industrial revolution. Because the invention of steam machines pioneered many other inventions. Like trains and ships working with steam.  Also with the introduction of machines into human life the labor force increased and so industrial developments increased.</t>
  </si>
  <si>
    <t>in computer science we make three dimensional descriptions sometimes in steeroochemistry also about three dimensional of atoms. Maybe there is a similarity between this issues.</t>
  </si>
  <si>
    <t>Represents the south first switch is while open. And it represents the north while closed.
Represents the west second switch while open. And it represents the east while closed.</t>
  </si>
  <si>
    <t xml:space="preserve">Bardeen was looking for new alternatives for strengthen the signals. Then they created first transistor and used in radios. Then transistors used in other electronical devices by otherr scientists. Like computer circuits for data storafe. </t>
  </si>
  <si>
    <t>SEFA ALTUN</t>
  </si>
  <si>
    <t>It was Steam engine. The steam engine was the key to the transition from hand power to machine power.</t>
  </si>
  <si>
    <t>Entropy and order are opposed to each other. The laws of physics are required to carry information. Energy is spent for this, that is, we organize information. so order increases. Entropy decreases.</t>
  </si>
  <si>
    <t>Electric switch cuts off the current. Current flowing through a wire creates a magnetic field.If electrical switches connected in reverse are turned on and off, they change the direction of the magnetic flux.I think we will make a compass this way because the compass works according to the changing magnetic field logic.</t>
  </si>
  <si>
    <t>Herbert Matarae and Heinrich Volker began studying semiconductor materials while the elements were being discovered. Later they started working on crystals. Problems arose constantly.finally , they made transistors using gallium</t>
  </si>
  <si>
    <t>NAZLI ŞEN</t>
  </si>
  <si>
    <t>The industrial revolution started with the invention of the steam engine. And they saw the steam engine as a force. This power inspired them and the revolutions continued.</t>
  </si>
  <si>
    <t>Stereochemistry is linked to 3D Structure. Computer scientists use this a lot.</t>
  </si>
  <si>
    <t>Maxwell designed a demon experiment, in which he created a pattern based on the speed of movement of the heated molecules. He thought that he was not wasting any energy by using his knowledge while creating this order. Not wasting energy lowered entropy. But since the devil actually stores the information in his brain, after a while there would be no more space in his brain. And he had to erase information from his brain to make room. This means wasting energy and means increasing entropy.</t>
  </si>
  <si>
    <t>First, conductors were found. Later, we learned to store energy by inventing the lydan jar. We found the anions and cations. The battery was found and the light bulb was later invented. Transistors were developed by finding alternating current.</t>
  </si>
  <si>
    <t>ARJİN KAVALCI</t>
  </si>
  <si>
    <t>Industrial revolution begins with the invention of the steam engine.Before this invention,factories needed to human power or water and wind power.Water was a good alternative, but it limited the places where a factory could be built.Factories could be established in the desired area with the steam engine and they didn't need to human power anymore.</t>
  </si>
  <si>
    <t>People realised that compounds could be represent by 3D and with this information,computer scientist started to research different possibilities of these structures with computer environment.</t>
  </si>
  <si>
    <t>Thanks to entropy,scientists realised the differences in the DNA helix and some biologic factors.</t>
  </si>
  <si>
    <t>Searching for alternatives for powerful radio signals.It was getting hot easily,thats why scientists decided to use silicon instead of germanium.</t>
  </si>
  <si>
    <t>MEDETKAN KUTLU</t>
  </si>
  <si>
    <t xml:space="preserve">Electric motors and battery started the industrial revolution because it reduced human power on factories and led to the inventions such as computers and telgraphs.  </t>
  </si>
  <si>
    <t>Computers calculates closer results.</t>
  </si>
  <si>
    <t xml:space="preserve">We can rearrange the atoms like in the steam experiment. Deleting information produces energy. The information can not break the physics laws.  </t>
  </si>
  <si>
    <t>With OR gate.If all gates are open it will give false.</t>
  </si>
  <si>
    <t>Then to produce more decent electric,worked on semiconductors with crystalls then the vacuum tube with industrial age current transistors are made.</t>
  </si>
  <si>
    <t>Suleyman DADASHOV</t>
  </si>
  <si>
    <t>It was a steam engine.The steam motor made a difference to control the Mechanical Insurgency.  
The energy behind the most innovative textile innovations, such as the spinning mule and the electric loom, was the steam engine. It symbolized the change in factories from man power in homes to machine control.</t>
  </si>
  <si>
    <t>The researcher specializing in steroochemistry is studying the arrangement of atoms and molecules. Via simulation on a computer, they do this. They simulate atoms or molecules in a computing setting in three dimensions. And on this, they're working.</t>
  </si>
  <si>
    <t>Deleting data increases entropy. The devil kept in mind the movement of molecules between the two sides in Maxwell's demon. But it would disappear for a while, as it would have a memory. Old information should then be removed.
Entropy measures randomness and is proportional to data that measures confusion.</t>
  </si>
  <si>
    <t>I'm keeping one of the electrical switches upside down, and one of them is right. North and east are the areas with the electric switches on, and south and west are the parts that are closed.</t>
  </si>
  <si>
    <t>static electricity , conductors , insulators found; lydan jar invented; anions found , cations found, stack battery found, bulb found, alternating current found, electromagnetic field shown, semiconductors found</t>
  </si>
  <si>
    <t>ÖMER ASLAN</t>
  </si>
  <si>
    <t>industrial revolution started with jacquard's weaving machine because his machine can be programmable to every design. It guided people to process of information.</t>
  </si>
  <si>
    <t>Computer Scientists can model molecule on computers so they can simulate what they study on.</t>
  </si>
  <si>
    <t>To save new informations the old ones should be deleted to create free memory. When every information be deleted entropy increase.</t>
  </si>
  <si>
    <t>we can use switch like 00 indicates North 01 indicates West  10 indicates East  11 indicates South .</t>
  </si>
  <si>
    <t>The conflict between Edison and Tesla gave rise to the tesla alternating current. After Edison showed the danger of alternating current on animals, Tesla proved that the current can be controlled with the first transistor of tesla and alternating current is safer than direct current.</t>
  </si>
  <si>
    <t>DİLARA AKSOY</t>
  </si>
  <si>
    <t>It's started because of steam engine. In that times, steam engine was huge invention.It was the first step towards mechanization. Machine was so strange word in that times. After steam machine people like comfortable ,useful machines. Scientist or engineers interested in machines. They invented tv,automobil,computer,radio...</t>
  </si>
  <si>
    <t xml:space="preserve">They want understand stereochemistry for CPU,memory and other of computer pieces. Because they used 3D chemistry on computer for modelling. </t>
  </si>
  <si>
    <t>It s beginning from maxwell evil theorem. He said we can create order in the universe without wasting any energy, but a olot of scientist think that is not true. And a  few years later a connection was established between this theorem and the memory of the computer, the devil had to erase some things in order to know something, so it would have to expend energy. ant they understood information can not break physics's law.</t>
  </si>
  <si>
    <t>I can used magnetic connection property of electric.  I can use universe's magnetic property. And ı combined these properties. and then 1 electrical switch for true direction and the other 1 electrical switch for behind direction.</t>
  </si>
  <si>
    <t>Firstly radio tubes was first step for transistors, scientists thinked this not useful about radio tubes and scientists tried many methods to develop the radio tube, and then with the use of semiconductors, this was the emergence of primitive transistors.Many times ago volta's pile,benjamin franklin'S exprimenets ,tesla-edison war, they developed electrics they led to development of transistors ın my oppinion.</t>
  </si>
  <si>
    <t>ASLI YILDIRIM</t>
  </si>
  <si>
    <t>i think this is Boss's invention, Boss found better deductor kind and he realized semiconducter's power  (crytal's power) and it was related to world or vast telecommunication, and i think it is related to Marconi too, because of Marconi's behaviours, people began to work for money, and they began to take patents their works</t>
  </si>
  <si>
    <t>If we know ingredings about the matter then we can simulate matter structure for example mud-clay work, if  i explains more detail,  scientists work on primary basements and then they do 3D simulations for the tertiary basements</t>
  </si>
  <si>
    <t xml:space="preserve"> we can give a example like Maxwell theory, if we know information about the situation then we can return that old matter and we didn't have to lost energy and with that entropy didn't inrease. Entropy is about to order and disorder  so if we know information about the situation we can control entropy</t>
  </si>
  <si>
    <t>we can do it with,character changing and boolean operations so actually, it is turing's work, we can split two categories: east-west and north- south, because these are same direction but like yes or no they represents different directions example east and west for example east is yes and west is no (or off and open), it is same for north and south.</t>
  </si>
  <si>
    <t>first they found semiconductor, this is a first basements then, in second world's war, for England, Bell laboratuar worked for radar system then they found silicon's power and they could do a signal amplifier so transistors</t>
  </si>
  <si>
    <t>DENİZ BOZKAN</t>
  </si>
  <si>
    <t>I think electricity. Many inventions were found and developed in the industrial revolution with the help of electricity. One invention led to the next invention.</t>
  </si>
  <si>
    <t>They work with systems that make graphs. 3D graphs for example. The system that they design can also tell us in a much faster way, which effect can show due to change in the molecules or what we get if we change the order of molecules.</t>
  </si>
  <si>
    <t>Information and information gain is very related to entropy and order&amp;disorder. We measure information with these. If entropy and disorder are high then information is very important.</t>
  </si>
  <si>
    <t>I would give names to the switches like the first switch is A and the second switch is B. If both switches closed then it represents the East. If switch A is closed and switch B is opened it represents the West. If switch A is opened and switch B is closed it represents the North. If both switches opened then it represents the South.</t>
  </si>
  <si>
    <t>electircity , vacuum tables , semiconductors , transistor.</t>
  </si>
  <si>
    <t>RAMIS CELIL TURGUT</t>
  </si>
  <si>
    <t>The weaving device discovered by Joseph Marie Jacquard because had the most complex mechanishm of its time. It was a programmable device in any way the user wanted.</t>
  </si>
  <si>
    <t>Organic chemistry is the branch of chemistry that studies the structures, properties, reactions and synthesis ways of carbon-based compounds. It is of course related to computer engineering. Because no work can be done without a computer today. Coding and recording of drugs are done in computer environment.</t>
  </si>
  <si>
    <t>Independence from time and place.Both are based on uncertainty. Entropy represents the translatability of energy; the greater the entropy in the system, the less energy is converted. The concept of entropy allows us to formulate one of the basic laws of physics, the law of energy increase or the second law of thermodynamics, which determines the direction of energy rotation. On the other hand, the information age is an era in which abstract knowledge is placed on the various branches of the scale of measuring commodity attributes, while specific issues can be ignored. These are the similarities between them.</t>
  </si>
  <si>
    <t>Large operations could be done on computers. First used in hearing aids. Giants with transistors appeared.</t>
  </si>
  <si>
    <t>BENGİSU ŞAHİN</t>
  </si>
  <si>
    <t xml:space="preserve">Electricity because when the electricity began then become a lot of things telegraph. The world is changed,grow up a new session started. </t>
  </si>
  <si>
    <t>With steroochemistry what understand is important we can obtain new things without changing geometrical structure. So this way Computer Scientist can help our lives.</t>
  </si>
  <si>
    <t>In the information age, we realized the universe is constantly turning into a state of disorder, and entropy is increased. But Maxwell's devil system says with we can not use energy , we can order everything. Just use information.</t>
  </si>
  <si>
    <t>I put different side</t>
  </si>
  <si>
    <t xml:space="preserve">This start with semiconductor slycon tecnology. With slycon technology we were able to switches we can easily turn on and turn off. </t>
  </si>
  <si>
    <t>BURAK AYDIN</t>
  </si>
  <si>
    <t>it is Steam engine 
Because The steam engine was a power generator, an alternative resource used in place of the worker.
İt is the building block for the power generator of a machine.
l think this is the necessary resource for the industrial revolution.</t>
  </si>
  <si>
    <t>Computer scientist, reactions on sterochemistry calculations have an effect on sterochemistry on many branches of modeling etc</t>
  </si>
  <si>
    <t xml:space="preserve">From Maxwell's experiment with the devil, there is a flow of energy from a warm entropy environment to a cold environment. In other words, there is a flow of information from one place to another. </t>
  </si>
  <si>
    <t>I'll do it with Magnetic field</t>
  </si>
  <si>
    <t>Semiconductors first found. These people played an active role in the development of the transistor, William Shockley, John Bardeen and Walter Brattain, respectively.</t>
  </si>
  <si>
    <t>AKIN CEM TUTAL</t>
  </si>
  <si>
    <t>there was an invention which named steam engine after that machines are take several jobs from people.
it was the the invention started industrial revolution</t>
  </si>
  <si>
    <t>they develop algorithms to formulate chemical theories and models</t>
  </si>
  <si>
    <t xml:space="preserve">database management 
algorithms 
information
</t>
  </si>
  <si>
    <t xml:space="preserve">I can use binary representation with 0 and 1 s those are become my switches
if 00 is south then 11 is north and
if 10 is west then 01 is east
</t>
  </si>
  <si>
    <t>found of germanium then they use silisium , silicon</t>
  </si>
  <si>
    <t>AHMET BURAK BENLİ</t>
  </si>
  <si>
    <t>It started with steam engines. with steam engine you can build a machine that can produce more power then any human being and ist far more stable then humans. It continued with electrical revolution. Using alternative current  and more.</t>
  </si>
  <si>
    <t>You can use computers for 3d modelling that complex chemical molecules</t>
  </si>
  <si>
    <t>It started with description of the information. Started with Maxwells demon. That demon uses only information to heat the room. One of the thermodynamic rules is entrophy always rises in the universe. All the activities that particules do can cause information. More information means more entrophy</t>
  </si>
  <si>
    <t>We can determine the north direction.  Then determine the others by it. We put one rotetible metal stick into the circuit. We put it on to north and we arrange the circuit by whenever we click first switch it rotates by clockwise whenever we click second switch it rotates counterclockwise</t>
  </si>
  <si>
    <t xml:space="preserve">It started with founding the electron. then scientist make vacuumed tubes put electiricty to one end and observed the second and. </t>
  </si>
  <si>
    <t>YUNUS EMRE ÇINAR</t>
  </si>
  <si>
    <t>The Steam Engine.
The invention provided great help to people. Before steam engine, factories were run by people, animals or water. Water is not an bad idea however factories have to be located near a water place. Began to switch from manpower to machine power. So steam engine played an important role in the progress of the industrial revolution.</t>
  </si>
  <si>
    <t>Thanks to the computer, chemical molecules could be simulated, but this method took a lot of space in computer. As chemistry improves, people begin to process different materials from which they were crystals.</t>
  </si>
  <si>
    <t>It was thought that thanks to the information, it was possible to switch from disorder to an orderly state without wasting energy like little devil machine. He thought with no energy devil change the slow and fast molecule.</t>
  </si>
  <si>
    <t>in 1947, John Bardeen and Walter Brattain discovered the transistors and fifty years later authors are still working with silicon</t>
  </si>
  <si>
    <t>HALİL BAŞAK</t>
  </si>
  <si>
    <t xml:space="preserve">The industrial revolution begins with the invention of the steam engine in England. With the invention of the steam machine, ships and trains started to be built. The era of mechanization has begun. As a result, development has been achieved in many different areas such as textiles. 
</t>
  </si>
  <si>
    <t xml:space="preserve">They work to simulate the order and structure of atoms.
</t>
  </si>
  <si>
    <t xml:space="preserve">Entropy represents the disorder in the universe. The best explanation between entropy and the information age is Maxwell's theory. The demon theory of Maxwell, which is an intellectual theory on this subject, makes a good explanation. He says that energy and pure knowledge can be separated. While disorder increases on one side of the box, pure information remains on the other.
</t>
  </si>
  <si>
    <t>I will create a magnetic field by passing current in 2 electrical switches. This acts as a compass.</t>
  </si>
  <si>
    <t>The transistors that were researched to replace expensive lamps were made in Bell's lab.  It was used in radios. It was developed with the discovery of superconductors and came to the present day.</t>
  </si>
  <si>
    <t>MUSTAFA YENCİLEK</t>
  </si>
  <si>
    <t>The invention of steam engines was the event that started the industrial revolution, because machines replaced manpower and everything started to be produced and shipped much faster. It later reached its climax with the invention of electricity and the electric motor.</t>
  </si>
  <si>
    <t>We use transistors in the CPU and circuits of computers. While producing these CPUs, we use chemistry, Steroochemistry. Transistors contain semiconductors inside. We know the properties of semiconductors and developed them through chemistry.</t>
  </si>
  <si>
    <t>In the information age, it was thought that entropy, or disorder, would increase continuously. Maxwell made two boxes and showed that the hot and cold atoms can go to different sides, even with the slightest possibility. Thus, he tried to show that the entropy law may not be absolutely correct.</t>
  </si>
  <si>
    <t>I find the direction of the current using switches. Then I determine the directions using the right hand rule and magnetism (Hans christian Qrsted and Heinrich Hertz).</t>
  </si>
  <si>
    <t>Hauksbee generator invented by Francis Hauksbee -&gt; Stephan Gray proved that electricity can be transmitted -&gt; pieter van musschenbroek invented leyden jar, the first primitive transistor -&gt;Better quality transistors started to be produced in Bell laboratories and in Europe</t>
  </si>
  <si>
    <t>ELİF IŞIK</t>
  </si>
  <si>
    <t>Steam engine started the industrial revolution.</t>
  </si>
  <si>
    <t>They study about atoms and molecules structure.</t>
  </si>
  <si>
    <t>Knowledge is important part of the phsical world .The Maxwell's  devil uses information to take advantage of useful energy. If it erases the information when its  memory is full,it  will be able to continue this process. The erasing of the information increases the entropy.</t>
  </si>
  <si>
    <t xml:space="preserve">I can develeop a circut and I can dvide north-south  and east - west </t>
  </si>
  <si>
    <t>It started Bose's kristal and then Scientist built a semiconductor device that acts as a signal amplifier, and a transistor was installed in the lab</t>
  </si>
  <si>
    <t>MEHMET KARAGÖZ</t>
  </si>
  <si>
    <t>Steam engine. Because people discovered a different thing to generate energy. So people now spend less energy.</t>
  </si>
  <si>
    <t>They work using 3d modeling.</t>
  </si>
  <si>
    <t>There must be a difference between yesterday and today, so we can improve ourselves everyday by learning new things.</t>
  </si>
  <si>
    <t>We change the direction of the current by turning the switches on and off. So we can change the magnetic field.</t>
  </si>
  <si>
    <t>First, invention of radar. but the used tubes were insufficient. Something needed to increase the power of the current.</t>
  </si>
  <si>
    <t>HÜSEYİN EMRE ÜĞDÜL</t>
  </si>
  <si>
    <t>Steam engine because the industry based on manpower has decreased and people's work has become easier. Consequently, industrial development has accelerated and a new era has entered.</t>
  </si>
  <si>
    <t>with digital design.</t>
  </si>
  <si>
    <t>This can be done by changing the direction of the current with switches.</t>
  </si>
  <si>
    <t>First, Bose discovered better detection of electromagnetic waves using the variable nature of semiconductor crystals.Then. development of radar and new discoveries are being made to strenghten the captured signals due to the insufficiency of the cathode tubes.</t>
  </si>
  <si>
    <t>YAĞIZ ÖMÜR ARIK</t>
  </si>
  <si>
    <t>People started to creat machines which are working with steam technology. Thanks to this technology people started  to process precious metals such as iron and kobal and created rail ways to make the transport easier.</t>
  </si>
  <si>
    <t>With Steroochemistry computer scientist can easily make 3D DNA modelling, examining molecules and even examing the chemical bonds.</t>
  </si>
  <si>
    <t>The Devill of Maxwell is trying to move a fast molecule from one cube to another, trying to keep all this information in its head. After a while, this devil's memory fills up. That's why it should delete past information. Deleting knowledge increase Entropy.</t>
  </si>
  <si>
    <t>I would use these two switches in a "and gate" or "or gate".</t>
  </si>
  <si>
    <t>Galvani pile invention, inevtion of crystals, invention of semiconductors and the cause of overloading electricity problems</t>
  </si>
  <si>
    <t>SİNEM GÖÇTÜ</t>
  </si>
  <si>
    <t xml:space="preserve">Steam engines because work used to be done by humans before but after that invention it was proved that machines could also do the work </t>
  </si>
  <si>
    <t>They create 3D compound models in computer and show it on screen</t>
  </si>
  <si>
    <t>With every new information entropy increases. It is impossible to provide the order because even the little things we do increases entropy.</t>
  </si>
  <si>
    <t xml:space="preserve">Firstly we turn on one of the switches and electric current creates magnetic field. Then we turn on the second switch and pointer shows the north </t>
  </si>
  <si>
    <t xml:space="preserve">invention of electric battery </t>
  </si>
  <si>
    <t>AHMET CAN DERİCİOĞLU</t>
  </si>
  <si>
    <t>steam machine started the industrial revolution because we started to use this machine instead of manpower and it makes procces be faster</t>
  </si>
  <si>
    <t>computer scientist looks molecules' structures and evaluate them</t>
  </si>
  <si>
    <t>maxwell's idea about demon is the relationship between entropy and information age</t>
  </si>
  <si>
    <t>making transistors smaller</t>
  </si>
  <si>
    <t>NASIMI MAMMADLI</t>
  </si>
  <si>
    <t>The most important invention of the Industrial Revolution is in the steam engine. It was the energy behind his advanced inventions such as the steam engine and the electric loom. The machines were powered by this machine.</t>
  </si>
  <si>
    <t xml:space="preserve">computer scientists are learning organic chemistry using modeling
</t>
  </si>
  <si>
    <t>We use information to organize the universe and reduce entropy, or disorder. We need the physical environment to store the information used. Accordingly, we have limited storage for it. The old ones are erased with every new information. The energy we spend on this increases entropy.</t>
  </si>
  <si>
    <t>We can't find directions using electrical switches</t>
  </si>
  <si>
    <t>Herbert Matare and Heinrich Volker tried to develop transistors by studying crystals and electricity. But there was a lot of problem. Another group made transistors using gallium.Water was added to a jar, it was used like a battery, and the water was electrified, because the electricity was in the water, the surplus power started to accumulate there, thanks to the glass in between, the surplus charges could not reach negative charges. But when we put our hand where the flow came, the loads were rising and a little spark came out</t>
  </si>
  <si>
    <t>ŞAHİN İDER</t>
  </si>
  <si>
    <t>Although most of the time the answer is a steam engine, I think the Industrial Revolution had already begun with electricity slowly beginning to be explained.Various electronic inventions were already things that people had to find.</t>
  </si>
  <si>
    <t>I think its living structure is one of the most complex structures in existence.The main goal of scientists is already to explain the mess.Casting this mystery into codes is a logical approach to solving it.There is no doubt that the solution to this will also move humanity forward.</t>
  </si>
  <si>
    <t>I think the most obvious beginning of the information age was with the discovery of the article.The entropic events in the Maxwell box that I detected were at the forefront of the update in the form of information transfer.</t>
  </si>
  <si>
    <t>First, I create a current.By making the switches on-off.Then I'll bring the Compass closer.It's probably the opposite direction of the compass to the electric field.</t>
  </si>
  <si>
    <t>Beginning to explain the main electricity.Then finding that the current creates an electromagnetic field around it.Gradually developing the current.</t>
  </si>
  <si>
    <t>MUSTAFA CAN KARTAL</t>
  </si>
  <si>
    <t>industrial age started using the power of steam.Because the work that a person would do with steam power, the machines could very quickly do as much as many people would.</t>
  </si>
  <si>
    <t>Sometimes it is not enough to think like a human while working in the field of Steroochemistry. So we need computer power to do mathematical action without error. that's why computer science is used in modeling.</t>
  </si>
  <si>
    <t>entropy is disorder.I mean, yesterday's knowledge is not very important, but tomorrow's knowledge is more important because of ignorance. if the uncertainty increases, what is wanted to be known increases.</t>
  </si>
  <si>
    <t>I pass current through the switches. I put lamps in directions such as north south east west. With these keys, I explain the directions with the lights on or off.</t>
  </si>
  <si>
    <t>Vacuum tubes were used at first. than  they tried it using a type of rock.Later they developed it and made it the first modern Transistors</t>
  </si>
  <si>
    <t>KAAN AKGÜN</t>
  </si>
  <si>
    <t>Steam Engine.With the steam engines, the need for manpower has decreased.</t>
  </si>
  <si>
    <t>I guess they draw or analyze molecules with 3d programming programs.I'm not sure.</t>
  </si>
  <si>
    <t>Being an order does not drive us to develop.If there is a disorder, it drives us to develop because order means that the system is running smoothly.But in the other hand,disorder means the system does not work properly and we should find new solutions or ideas.So it helps us to devolop.</t>
  </si>
  <si>
    <t xml:space="preserve">I try to create a magnetic field with my electrical switches. I try to make a circuit version of the compass. </t>
  </si>
  <si>
    <t>I think it's because of the shortage of cathode tubes and radar.</t>
  </si>
  <si>
    <t>MUSTAFA NUR KANLI</t>
  </si>
  <si>
    <t>After the invention of steam engine. Because they discovered power of steam and they use this power. Then they invented steam train, steam ships using power of steam.</t>
  </si>
  <si>
    <t>They can simulate 3D models of molecules, DNA's and other things. So they can work on these contents.</t>
  </si>
  <si>
    <t>Maxwell's Devil puts in molecules one side to other side and he have to remember all passing molecules. Then him memory will be full. So he have to delete old informations and this cause to entropy.</t>
  </si>
  <si>
    <t>I can use these switches parallel connections or serial connection. Actually this is "and gate" and "or gate". If I use enough switches I can represent these ways.</t>
  </si>
  <si>
    <t>Invention of Galvani pile, using crystals, invention of semiconductors. These steps development of transistors.</t>
  </si>
  <si>
    <t>ANIL CAN ALPARSLAN</t>
  </si>
  <si>
    <t>The Industrial Revolution began with the discovery that energy could be converted into another energy. The first invention was steam-powered machines. As a result, people started the Industrial Revolution, which would make their lives easier by using many sources of energy.</t>
  </si>
  <si>
    <t>By writing algorithms that can face many complex things related to the analysis and synthesis of molecules.</t>
  </si>
  <si>
    <t>idk</t>
  </si>
  <si>
    <t>İf the first is open and the second is closed, it indicates the North direction.
İf the first is open and the second is open, it indicates the South direction.
İf the first is closed and the second is closed, it indicates the East direction.
İf the first is closed and the second is open, it indicates the West direction.
The more keys, the more directions can be shown.
n=number of electrical switches
2^n=number of directions that can be shown</t>
  </si>
  <si>
    <t xml:space="preserve">Transistors have evolved every day as a result of the engineers' efforts. Each development advances the next development. Supercomputers are today's most transistor-hosting machinesopment by folding. </t>
  </si>
  <si>
    <t>GULSUM SIMGE BOZDOGAN</t>
  </si>
  <si>
    <t>it was steam machine. This started the industrial revolution because the advanced form of this machine set the true starting point of the machine age. It has enabled the transition from human power to machine power. The steam engine was developed and the transition to other machines was achieved.</t>
  </si>
  <si>
    <t>For example, pharmaceutical companies try different geometric shapes with algorithms on the computer to deactivate viruses, and if those geometric shapes match, they use that algorithm into medicines.</t>
  </si>
  <si>
    <t>In the past, because people found information by trial and error and this information was passed on by word of mouth, there was disorder, so there was entropy, but when people put this information on paper and combined it, the information became regular and became the information age.</t>
  </si>
  <si>
    <t>I place a key between east and north from east, west, north and south directions, and a key between west and south and use the magnetic field that they apply to each other.</t>
  </si>
  <si>
    <t>Vacuum tubes were used in the first computer, and this system later led to the development of lamp systems. Since the invention of the transistor was not yet realized, the very large computer was performing various calculations with 3-4 human controls. Vacuum tubes were replaced by transistors and the concept of switching emerged. The transistor, which was produced for the first time in Bell laboratories, performed very large processes thanks to semiconductor technology.</t>
  </si>
  <si>
    <t>ALİ ÇOLAK</t>
  </si>
  <si>
    <t>Steam Engine 
The main reason for this is that it enables the transition from manpower to machine power.It also had a great impact on the proliferation of factories.</t>
  </si>
  <si>
    <t>Because computer scientists play a big part in chemical fields such as the use of polymers and drug development.It also plays a role in computation</t>
  </si>
  <si>
    <t>Because information is not completely abstract, information also acts according to the laws of physics. We also need a physical medium to store information, which is a limited area, and after a while every new information is overwritten by old information.</t>
  </si>
  <si>
    <t xml:space="preserve">on , on -&gt;west
on , off-&gt;east
off ,on  -&gt; north
off , off -&gt; south
</t>
  </si>
  <si>
    <t>At first, it was tried to be made with crystals, but this caused a lot of trouble. Then gallium was used and this time it was successful.</t>
  </si>
  <si>
    <t>VUSAL ALAKBAROV</t>
  </si>
  <si>
    <t xml:space="preserve">The invention which started the industrial revolution was the steam engine. It symbolized the transition from human power to machine power. Steam engine was the most important point for the invention of spinning mule and electric loom. </t>
  </si>
  <si>
    <t>Information isn't abstract. We use physical ways to carry the information and it proves us it'll move within physical laws. As a result, we see that there is a relationship between information and the energy in universe. We use information to construct the universe and decrease the entropy. But we can only save these information in physical environment, so it's limited. That's why when new information comes old ones are deleted and there's a spending of energy for it. It increases the entropy.</t>
  </si>
  <si>
    <t xml:space="preserve">1. Added some water to a jar, 2. they used it as a battery, 3. they gived an electric to the water, </t>
  </si>
  <si>
    <t>EYLÜL YİĞİT</t>
  </si>
  <si>
    <t>Maxwell equations. Maxwell was studying on entropy and thermodynamics and inventions related to them led to industrial revolution.</t>
  </si>
  <si>
    <t>With the development of computer science and the simulation technology,  scientists can examine hypothetical scenarios and test their theories in simulations created on computers and they can anlyze their result better, again with the help of computers.</t>
  </si>
  <si>
    <t>Information theory. Entropy is about transferring energy to the machines and information theory is about storing and measuring the information which again leads us to Maxwell's studies on entropy.</t>
  </si>
  <si>
    <t>vacuum tubes, Laiden Jar, semi-cundoctors</t>
  </si>
  <si>
    <t>BUSE BERFİN YAĞCAN</t>
  </si>
  <si>
    <t xml:space="preserve"> The invention of the steam engine in Scotland by James Watt in 1763 has been the most important development that started the industrial revolution. The invention and development of the steam engine is great in terms of technology and history of science. The steam engine initiated the transition from feudal farming societies to industrial societies.</t>
  </si>
  <si>
    <t>Information is important to order human life,and it is not completely abstract, we can also access information through physical means.Thanks to information, we can restore order by reducing entropy.Storing information is limited, so it is necessary to eliminate the old ones and cause a loss of energy.This increases entropy.</t>
  </si>
  <si>
    <t xml:space="preserve">Each switch has 2 status. Therefore we can define all directions with 2 status of the switches.
north: SW1 is on Sw 2 off
south: SW1 is off Sw2 is off
east: Sw1 is off, Sw2 is ON
west: 
</t>
  </si>
  <si>
    <t>Herbert Matarae and Heinrich Volker investigated for the effects of electricity at crystals. They invent a primitive version of transistor. But this first version had a lot of problems. Following them, Gordon Teal invented a working gallium based transistor.</t>
  </si>
  <si>
    <t>ARDA ATASOY</t>
  </si>
  <si>
    <t>We can say that maxwell equations started the industrial revolution.Maxvell has published seminal studies on the transformability of knowledge and revolutionized science. The industrial revolution is a good example of the use of transformed knowledge. In addition, Maxvell was very influential in the advancement of topics such as entropy and thermodynamics. Temodynamics is a must for the industrial revolution.We may think that entropy is related to information that can no longer be controlled.</t>
  </si>
  <si>
    <t>He may be interested in modeling the interactions of molecules with each other. Can design simulations. It can analyze and generate data on various variants.</t>
  </si>
  <si>
    <t>Information about something with abstract content must obey the same laws of physics as anything else in the universe. Knowledge cannot be separated from the physical world, after all, there is a plane that carries information. after all, there is a plane that carries information. Maxvell's work links energy studies and knowledge studies. The devil approach on the box he gave is quite revealing. The information of the objects can be kept in memory to a certain extent and at the end, it is as if a mess that appears due to forgetfulness. We can call this messiness entropy.</t>
  </si>
  <si>
    <t>I would put one electrical switch vertically and the other electrical switch horizontally on a plane. I refer to the state when the vertical switch is on as north, and for the off state as south. And I express the state when the horizontal switch is on as east, and the state when it is off as west.</t>
  </si>
  <si>
    <t>In fact, we can say that it came about by accident.When Laiden energizes his jar, electrons are scattered into the water and, to a degree, the jar is charged.Later, he accidentally grabs the jar with his hand, and the scattered charges in the water interact with Laiden, but the insulator between his hand and the water does not allow the charge to pass. Although Laiden does not interact directly with electrons, she feels electricity. This is the first approximation of the transistor.</t>
  </si>
  <si>
    <t>CANBERK ATBINICI</t>
  </si>
  <si>
    <t>Steam engine does not get tired and don't ask for salary. And provided transportation faster and cheaper.</t>
  </si>
  <si>
    <t>Because, we need virtualization of molecules. On computer we can virtualize molecule behavior. That is why computer scientist work on Steroochemistry.</t>
  </si>
  <si>
    <t>Information entropy provide us how to transmit information with optimumly. That is important for working on information and transmit info. Comminication grow up.</t>
  </si>
  <si>
    <t>SIMGE HATIPOGLU</t>
  </si>
  <si>
    <t xml:space="preserve">steam engine. Because machine power is more efficient rather than human power.  </t>
  </si>
  <si>
    <t xml:space="preserve">This allowed such exchanges as chlorine replacing hydrogen without a change the geometry. So in today for example medicine companies develop a medicine computer scientists try all structures without changing geometry try to find a good way to produce medicine or also protein syntesis.  </t>
  </si>
  <si>
    <t xml:space="preserve">Before information were mixed like entropy. entropy mean irregular,  random variables and random process. So information was like entropy back then. after that information theory were gathered together like books etc. </t>
  </si>
  <si>
    <t>One switch will show north-south another one east west  and we can achieve the by using magnets.</t>
  </si>
  <si>
    <t>transistors were found instade of  vacuum tubes. Led transistor diod silikon germenium valence elektron.The key to the development of the transistor was the further understanding of the process of the electron mobility in a semiconductor</t>
  </si>
  <si>
    <t>GİZEM AKTÜRK</t>
  </si>
  <si>
    <t xml:space="preserve">steam machine This machine enabled the transition from manpower to machine. and made things easy and started the industrial revolution. </t>
  </si>
  <si>
    <t xml:space="preserve">They examine the geometric shapes of molecules and help pharmaceutical companies develop an algorithm about viruses and make drugs for them. </t>
  </si>
  <si>
    <t xml:space="preserve">  In the past, people would not write the information and it would remain so-called entropy, but later it started to be written on paper and become permanent and real.  information age knowladge data entropy is unknown generally </t>
  </si>
  <si>
    <t xml:space="preserve">east west and north south are opposite poles. I can find the key with one east west one with one north south direction. and take advantage of the magnetic field it creates. </t>
  </si>
  <si>
    <t>MUSTAFA EMRE ÖZTÜRK</t>
  </si>
  <si>
    <t>steam engine because it increased to production and transportation speed and it represented a transition to machine power.</t>
  </si>
  <si>
    <t>we can abstract information and store it in the physical environment, but it increases the disorder in the universe
Maxwell's devil is a good example, he tells us that when we have information, we can create order and disorder</t>
  </si>
  <si>
    <t>0 0 represented east
0 1 represented west
1 0 represented north and
1 1 represented south</t>
  </si>
  <si>
    <t xml:space="preserve"> Herbert Matarae and Heinrich Volker tried to develop transistors but another group had already built transistors</t>
  </si>
  <si>
    <t>ERAY GÜL</t>
  </si>
  <si>
    <t>Steam engine started the industrial revolution. Factories powered by other sources before steam engine but after the invention of it, it provided huge power for people</t>
  </si>
  <si>
    <t xml:space="preserve">Maybe, computer scientists can help on Steroochemistry in terms of doing applications to represent molecules or any area of Steroochemistry applications in 3D. </t>
  </si>
  <si>
    <t>If you determine any disorder in science with thinking like entropy age, you also contribute to information age</t>
  </si>
  <si>
    <t>If you turn off the only left one, it represents west.
If you turn off the only right one, it represents east. 
If you turn on all of the switches, it represents north.
If you turn off all of the switches, it represents south.</t>
  </si>
  <si>
    <t>They started become smaller and faster by time. Also production of it became easier.</t>
  </si>
  <si>
    <t>UMUT BARAN CICEK</t>
  </si>
  <si>
    <t>Steam Engine. With this invention, the foundations of the industrial revolution were laid.Transportation could be provided much cheaper and faster than before.Thanks to the industrial revolution, many more things have been opened.</t>
  </si>
  <si>
    <t>Steroochemistry was the beginning of 3D Structure. Computer scientists using 3D Structures most of where.</t>
  </si>
  <si>
    <t>James Maxwell understood that hot molecules were moving faster. He discovered that he could create an orderly state out of disorder in the experiment he called Satan. Disorder and entropy are directly proportional, so we can create order using only information.</t>
  </si>
  <si>
    <t>We can connect the 2 switches by creating an electric magnetic field between them.</t>
  </si>
  <si>
    <t xml:space="preserve">transistor made big impact for technology because it has lower power consumption and lower heat generation. with transistor complex circuits are minimized and with its benefits its been essential parts of circuits.  carbon rods, static electricity found,nions and cations found, stack battery found ... </t>
  </si>
  <si>
    <t>VELİ BEKTAŞ</t>
  </si>
  <si>
    <t>The steam engine. It has been used in many sectors such as mining and textile, as it significantly reduces manpower and speeds up production.</t>
  </si>
  <si>
    <t>Magnetism.</t>
  </si>
  <si>
    <t xml:space="preserve">Transistors were not easy to production and use, so they had to be improved. The first transistors were not suitable for use and were not safe. </t>
  </si>
  <si>
    <t>SELİN YILDIZ</t>
  </si>
  <si>
    <t>The steam engine started the industrial revolution. The energy was behind the most advanced textile inventions such as the steam engine. It is important because it symbolizes the transition from manpower in homes to machine power in factories.</t>
  </si>
  <si>
    <t>Stereochemistry is the branch of chemistry that studies the bonding of atoms in a molecule and the way atoms are arranged in space. Computer science also has connections as it deals with computer parts.</t>
  </si>
  <si>
    <t>We use the information to reduce entropy (disorder) but we have limited storage to store this used information. Therefore, every time new information is added, the old ones are erased and energy is wasted for this. This increases entropy.</t>
  </si>
  <si>
    <t>Directions are terms based on the poles of the world. Using magnetism, directions can be determined with tools such as a compass.</t>
  </si>
  <si>
    <t xml:space="preserve"> Herbert Matarae and Heinrich Volker tried to develop transistors by working between crystals and electricity, but they couldn't do it successfully because there was so much trouble. Another group were able to make transistors by using gallium.</t>
  </si>
  <si>
    <t>MUHAMMET UÇAR</t>
  </si>
  <si>
    <t>Factory Railways Capitalism Steam engine
maxwell equations and thermodynamics
started to deal with thermodynamics
After the industrial revolution, the population in Europe began to increase rapidly, steam machines produced with technological advances, increase industrial revolution</t>
  </si>
  <si>
    <t>performing statistical analysis of large data sets or creating visualizations, molecular interactions, or other events</t>
  </si>
  <si>
    <t>Development of the idea of digital systems entropy by Claude Shannon
In entropy, it has been key in developing coding theorems of information theory.
abstract things are translated using mathematically
abstract objects must obey the laws of physics</t>
  </si>
  <si>
    <t>the first key represents north and closed south
the second key represents open west
closed east</t>
  </si>
  <si>
    <t xml:space="preserve">vacuum tubes -semiconductors </t>
  </si>
  <si>
    <t>UMUT KALELİOĞLU</t>
  </si>
  <si>
    <t>Joseph Jackuard's loom started the industrial revolution. Because it was the first thing which can do great work shorter time than humans can do.</t>
  </si>
  <si>
    <t>They use simulations from computers. Since there are lots of compounds they simulate these things from computer and this is so much faster.
For example, to find coronavirus vaccine scientist had to use computers to be faster.</t>
  </si>
  <si>
    <t xml:space="preserve">Maxwell's theory is the relationship I think.
He was trying to create order without using energy but only using information.
</t>
  </si>
  <si>
    <t>I can achieve that with using electromagnetic field. We use this system in compasses today to find our ways. 
I can create an electromagnetic field and use electrical switches around the field.</t>
  </si>
  <si>
    <t>with using more electrical circuits we use inside them transistors. We use transistors in computer's electrical circuits too.</t>
  </si>
  <si>
    <t>EMİNE ECE BAYRAMER</t>
  </si>
  <si>
    <t>Steam engine, factory, iron endustry, railroads . because with this invention manpower left to the machine power. 
Many things can be done with machines.</t>
  </si>
  <si>
    <t>It can be used to show the modeling of molecules and elements. With animations, a better eye can be made. Some issues can be grasped more easily. or in calculating some things.</t>
  </si>
  <si>
    <t xml:space="preserve">This led to the beginning of the age of information theory and ergodic. The importance of this topic, information theory, in coding development will be seen. We are familiar with various entropy concepts: vector, variable, dynamical systems. we are improving these features. </t>
  </si>
  <si>
    <t>Lamps used in place of transistors got hot quickly or could break. the first transistor was inserted into the radio circuit. It was made of germenium. (Brattain.) Both small in size and less energy.</t>
  </si>
  <si>
    <t>İSMAİL ŞENGÜL</t>
  </si>
  <si>
    <t>The industrial revolution started with Steam Engine. Before Steam Engine people was working with arm strength. This situation was causing production of products slow and more less. After Steam Engine people reached product more less time.</t>
  </si>
  <si>
    <t>Computer Scientist make programs about molecular structure of atoms now. They contribute researches about atoms and their relationships between each other.</t>
  </si>
  <si>
    <t>In information age scientist argued that information can create ordered state from disordered. It means entropy changes with information.</t>
  </si>
  <si>
    <t>I use alternative current.</t>
  </si>
  <si>
    <t>Firs thermionic triode. Field Effect Transistor (FET). Transistor experiments were done with germanium crystal and signal output powers.</t>
  </si>
  <si>
    <t>MURAT BAŞKONUŞ</t>
  </si>
  <si>
    <t>The industrial revolution started by using machines to do the work for humans. And the very first machine could do that was steam engines.</t>
  </si>
  <si>
    <t>By working on isomers of the atoms.</t>
  </si>
  <si>
    <t>Information age started with the computers. Before that we had to mathematics and counting by hand or by using non-technological devices such as abacus. So with the invention of Turing machine(a machine that can solve any mathematical problem as long as you can write the algorithm for it the information age started.</t>
  </si>
  <si>
    <t>By using magnetism. 2 electrical switches will turn on and off the magnetic field that will rotate a needle that sitting upon water.</t>
  </si>
  <si>
    <t>Before the development of transistors, vacuum tubes are used. But the generating of electricty was way long ago. We had Hauksbee machine to produce electricy by rotating.</t>
  </si>
  <si>
    <t>OMRAN KHUBBIEH</t>
  </si>
  <si>
    <t>The Turing machine, the beginning of the Industrial Revolution, where he published his research in the form of computerized numbers
It is a huge amount of information that can be made to give a computing machine</t>
  </si>
  <si>
    <t>By using X-rays, the wavelength of the X-ray and the distance between the atoms can be determined</t>
  </si>
  <si>
    <t>Heat is the movement of particles so that the hotter thing has the fastest moving particles such as the Maxwell Demon experiment: which unifies the study of energy and the study of information and appears to be strongly related.</t>
  </si>
  <si>
    <t xml:space="preserve"> by logical operations AND , OR</t>
  </si>
  <si>
    <t>starting with the Hawksby machine and then the Leiden jar that can store electricity Then Franklin came along and explained the mystery of the Leiden jar, which allows the smooth passage of electrical charges and protects sensitive electrical elements, which replaces the electric capacitor in our time</t>
  </si>
  <si>
    <t>ONUR SOZER</t>
  </si>
  <si>
    <t>Steam engine started the industrial revolution. Because it was turning boiling water into a mechanical energy and it was very useful in too many area. For example; mining , transportation. And it could be attached to the other machines and transmit the contunious power to the other machines.</t>
  </si>
  <si>
    <t>Since we can implement coding to every part of life, computer scientists can implement any program to work on Stereochemistry. For example in our documentary , Peter Coveney has created a computer simulation which can track the precise movement of up to 10 million atoms. Which means , a computer scientist is pretty important and useful on Stereochemistry.</t>
  </si>
  <si>
    <t xml:space="preserve">Entropy, by definition is the energy in a system that cannot be used to do work(unavailable energy). If we generalize it, it means that all the information in our world that we cannot comprehend right now. </t>
  </si>
  <si>
    <t>First we create a circuit with a battery and 2 resistors in parallel. We use one of the electrical switch for cutting the current of all curcuit, and we use the other switch for cutting the current on one of the resistor(while current passes the other resistor). Then we use a needle to create a compass-like system. While the battery is disconnected (first switch is off) the needle will point to north (due to the magnetic fields). If we turn on the first switch, needle will point south. While the first switch is on, if we turn off the second switch, needle will point to the east.</t>
  </si>
  <si>
    <t>Before the invention of the transistors, electronic devices were using vacuum tube for amplfying weak signals in the electric flow. Despite this vacuum tube was accomplishing the wanted job, it was consuming a lot of electrical power and had a short life time. There was a need for the development of the transistor (smaller, power efficient with long durability)</t>
  </si>
  <si>
    <t>YAŞAR BURCU AÇAN</t>
  </si>
  <si>
    <t xml:space="preserve">Discovery of steam engines started the industrial revolution because the working principle of the machines was understood and it enabled the creation of new machines. </t>
  </si>
  <si>
    <t xml:space="preserve">We can picture a drop of water falling into the water. 
Because the computer world may be 3D in the future thanks to stereochemistry .It can take us forward in artificial intelligence.  
</t>
  </si>
  <si>
    <t xml:space="preserve">Although it was thought that information could be provided without spending energy at first, the fact that information did not conflict with physics later proved that information consumes energy, in other words, increases entropy. </t>
  </si>
  <si>
    <t xml:space="preserve">We can do this by changing the direction of the electric current according to the signals generated. </t>
  </si>
  <si>
    <t xml:space="preserve">discovering semiconductor materials, using semiconductor materials in electrical circuits and discovering alternating current </t>
  </si>
  <si>
    <t>MEHMET FATİH KIZILDAĞ</t>
  </si>
  <si>
    <t>Steam Machine. Because it could work simpler and more powerful than human power.</t>
  </si>
  <si>
    <t>They are investigating the idea that chemical structures can be transfer into codes and the possibility of transfering them into programs.</t>
  </si>
  <si>
    <t>what they both have in common is order. Ordering is important when providing or storing information. And also entropy mean order of universe</t>
  </si>
  <si>
    <t>with bit system. Creating serial and parallel circuits. If there is flow the number is 1 and otherwise is 0. Then keep the bit numbers.</t>
  </si>
  <si>
    <t>it happened with the discovery of electricity. The search was on for a more robust way to amplify electrical signals and the breakthrough came by accident</t>
  </si>
  <si>
    <t>ALİM KADİR KARA</t>
  </si>
  <si>
    <t>the Industrial Revolution began with the invention of the steam engine.and from the steam engine, different things were invented and inventions were developed.new bodies such as locomotives and ships were built.
(I used what I knew from Middle School.)and steam power is very important</t>
  </si>
  <si>
    <t>they write algorithms for molecules, elements, and many things related to chemistry .write software for devices used by chemists</t>
  </si>
  <si>
    <t>entropy was found in the information age, and the information age is very important for the meaning of the concept of entropy.</t>
  </si>
  <si>
    <t xml:space="preserve">
 1 0
 1 1
 0 1
 0 0</t>
  </si>
  <si>
    <t>starting to use silicon instead of germanium layer.reducing the size of transistors.these are very important for that.</t>
  </si>
  <si>
    <t>ALP BUĞRA TOKER</t>
  </si>
  <si>
    <t>the steam engine started the industrial revolution because this invention would enable steam power such cotton mills, steelworks, water system and tunnels to expand throw british factories.</t>
  </si>
  <si>
    <t>They need computer representation of organic molecules in Steroochemistry. mathematical algorithms, statistics and data bases are also used in this discipline.</t>
  </si>
  <si>
    <t>the measure of information is entropy. So we may assume that if uncertainty is resolved, entropy would be the uncertainty that has to be fixed.</t>
  </si>
  <si>
    <t>in the magnetic field , magnetic field lines moves from north side to south side. In this way we create 4 poles.</t>
  </si>
  <si>
    <t>firstly, growing junction transistor to the introduction to the planar process. the second step started with the advent of planar technology that provided the basis for the production of the integrated circuit.</t>
  </si>
  <si>
    <t>:::</t>
  </si>
  <si>
    <t>Column1</t>
  </si>
  <si>
    <t>Column2</t>
  </si>
  <si>
    <t>Average</t>
  </si>
  <si>
    <t>Max</t>
  </si>
  <si>
    <t>Final</t>
  </si>
  <si>
    <t>Corrected</t>
  </si>
  <si>
    <t>QUIZ2</t>
  </si>
  <si>
    <t>QUIZ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</si>
</sst>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charset val="16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cellStyleXfs>
  <cellXfs count="12">
    <xf numFmtId="0" fontId="0" fillId="0" borderId="0" xfId="0"/>
    <xf numFmtId="0" fontId="1" fillId="0" borderId="0" xfId="1" applyNumberFormat="1"/>
    <xf numFmtId="0" fontId="0" fillId="0" borderId="0" xfId="0" applyNumberFormat="1" applyAlignment="1">
      <alignment wrapText="1"/>
    </xf>
    <xf numFmtId="0" fontId="0" fillId="0" borderId="0" xfId="0" quotePrefix="1" applyNumberFormat="1"/>
    <xf numFmtId="0" fontId="0" fillId="0" borderId="0" xfId="0" quotePrefix="1" applyNumberFormat="1" applyAlignment="1">
      <alignment wrapText="1"/>
    </xf>
    <xf numFmtId="0" fontId="0" fillId="0" borderId="0" xfId="0" applyNumberFormat="1"/>
    <xf numFmtId="0" fontId="0" fillId="0" borderId="0" xfId="0" applyAlignment="1">
      <alignment wrapText="1"/>
    </xf>
    <xf numFmtId="0" fontId="0" fillId="2" borderId="0" xfId="0" applyNumberFormat="1" applyFill="1" applyAlignment="1">
      <alignment wrapText="1"/>
    </xf>
    <xf numFmtId="0" fontId="2" fillId="0" borderId="0" xfId="0" applyFont="1"/>
    <xf numFmtId="2" fontId="0" fillId="0" borderId="0" xfId="0" applyNumberFormat="1"/>
    <xf numFmtId="0" fontId="4" fillId="0" borderId="0" xfId="0" applyFont="1"/>
    <xf numFmtId="0" fontId="0" fillId="0" borderId="0" xfId="0" applyFont="1"/>
  </cellXfs>
  <cellStyles count="2">
    <cellStyle name="Köprü" xfId="1" builtinId="8"/>
    <cellStyle name="Normal" xfId="0" builtinId="0"/>
  </cellStyles>
  <dxfs count="27">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19" totalsRowShown="0">
  <autoFilter ref="A1:H119" xr:uid="{66D2E76F-E174-4F03-8EFF-2B31FF6168FD}"/>
  <sortState xmlns:xlrd2="http://schemas.microsoft.com/office/spreadsheetml/2017/richdata2" ref="A2:H119">
    <sortCondition ref="B2:B119"/>
  </sortState>
  <tableColumns count="8">
    <tableColumn id="1" xr3:uid="{00000000-0010-0000-0000-000001000000}" name="ID" dataDxfId="26"/>
    <tableColumn id="4" xr3:uid="{00000000-0010-0000-0000-000004000000}" name="Email" dataDxfId="25"/>
    <tableColumn id="5" xr3:uid="{00000000-0010-0000-0000-000005000000}" name="Name" dataDxfId="24"/>
    <tableColumn id="8" xr3:uid="{00000000-0010-0000-0000-000008000000}" name="Which invention started the industrial revolution. Why" dataDxfId="23"/>
    <tableColumn id="11" xr3:uid="{00000000-0010-0000-0000-00000B000000}" name="Computer Scientist today work on Steroochemistry. How ?" dataDxfId="22"/>
    <tableColumn id="14" xr3:uid="{00000000-0010-0000-0000-00000E000000}" name="What is the relationship between entropy and information age ?" dataDxfId="21"/>
    <tableColumn id="17" xr3:uid="{00000000-0010-0000-0000-000011000000}" name="You would like to represent East-West-North-South and you have 2 electrical switches, how can you achieve that." dataDxfId="20"/>
    <tableColumn id="20" xr3:uid="{00000000-0010-0000-0000-000014000000}" name="Write the steps that led to the development of Transistors"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489ADC-F405-434C-998C-1CDA2CF4E553}" name="Table13" displayName="Table13" ref="A1:E119" totalsRowShown="0">
  <autoFilter ref="A1:E119" xr:uid="{00000000-0009-0000-0100-000001000000}"/>
  <sortState xmlns:xlrd2="http://schemas.microsoft.com/office/spreadsheetml/2017/richdata2" ref="A2:C119">
    <sortCondition ref="A2:A119"/>
  </sortState>
  <tableColumns count="5">
    <tableColumn id="4" xr3:uid="{49331F25-1420-4640-ADD8-322FC001E67C}" name="Email" dataDxfId="18"/>
    <tableColumn id="5" xr3:uid="{4308D415-B90A-4853-AD1F-66F823C63EE0}" name="Name" dataDxfId="17"/>
    <tableColumn id="8" xr3:uid="{D2C8E813-2CB4-46D3-9A83-A1D7695181DD}" name="Which invention started the industrial revolution. Why" dataDxfId="16"/>
    <tableColumn id="1" xr3:uid="{393E31AF-916F-44EA-80B2-E0B2A18D52E8}" name="Column1"/>
    <tableColumn id="2" xr3:uid="{D0E721FD-A640-402B-BFCA-C24989975323}"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064AAB-EEAD-4FEA-B1FF-A634411122FC}" name="Table134" displayName="Table134" ref="A1:D119" totalsRowShown="0">
  <autoFilter ref="A1:D119" xr:uid="{00000000-0009-0000-0100-000001000000}"/>
  <sortState xmlns:xlrd2="http://schemas.microsoft.com/office/spreadsheetml/2017/richdata2" ref="A2:C119">
    <sortCondition ref="A2:A119"/>
  </sortState>
  <tableColumns count="4">
    <tableColumn id="4" xr3:uid="{CD70E917-EACC-41B5-B2B4-C6AD6CF5ADD2}" name="Email" dataDxfId="15"/>
    <tableColumn id="5" xr3:uid="{FAAC71CA-00F1-45BB-8211-B2BEEF3F03DA}" name="Name" dataDxfId="14"/>
    <tableColumn id="11" xr3:uid="{365DBDE1-34A6-4EF0-BE5E-DBFE22C0F1B8}" name="Computer Scientist today work on Steroochemistry. How ?" dataDxfId="13"/>
    <tableColumn id="2" xr3:uid="{4A263BBB-B5FC-4C64-93DD-71E5F1D5C3CC}"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2F1B27-58F5-40E1-B589-DC9948EE22CA}" name="Table1345" displayName="Table1345" ref="A1:D119" totalsRowShown="0">
  <autoFilter ref="A1:D119" xr:uid="{00000000-0009-0000-0100-000001000000}"/>
  <sortState xmlns:xlrd2="http://schemas.microsoft.com/office/spreadsheetml/2017/richdata2" ref="A2:C119">
    <sortCondition ref="A2:A119"/>
  </sortState>
  <tableColumns count="4">
    <tableColumn id="4" xr3:uid="{D4758487-9965-4AF2-9CC3-E5FE7B546274}" name="Email" dataDxfId="12"/>
    <tableColumn id="5" xr3:uid="{8379190B-A4E7-465B-BC17-11F9F44BB7E7}" name="Name" dataDxfId="11"/>
    <tableColumn id="14" xr3:uid="{726D7F5A-F29C-41F6-A3CE-529D88A2321A}" name="What is the relationship between entropy and information age ?" dataDxfId="10"/>
    <tableColumn id="2" xr3:uid="{6F0607F8-C4EB-43EF-9EDC-03F5B036C466}"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2BF582-A4B9-4AD8-8182-99DD094686BD}" name="Table13456" displayName="Table13456" ref="A1:E119" totalsRowShown="0">
  <autoFilter ref="A1:E119" xr:uid="{00000000-0009-0000-0100-000001000000}"/>
  <sortState xmlns:xlrd2="http://schemas.microsoft.com/office/spreadsheetml/2017/richdata2" ref="A2:C119">
    <sortCondition ref="A2:A119"/>
  </sortState>
  <tableColumns count="5">
    <tableColumn id="4" xr3:uid="{94BE4858-4C1E-43CD-B0EC-9BF64D75DBD3}" name="Email" dataDxfId="9"/>
    <tableColumn id="5" xr3:uid="{D6A2EE68-3028-403E-A39B-190B10351A64}" name="Name" dataDxfId="8"/>
    <tableColumn id="17" xr3:uid="{808C22AB-BF54-4E6A-BDF8-A1BD18422564}" name="You would like to represent East-West-North-South and you have 2 electrical switches, how can you achieve that." dataDxfId="7"/>
    <tableColumn id="1" xr3:uid="{E610201D-D24A-4598-9703-13F997D426A7}" name="Column1"/>
    <tableColumn id="2" xr3:uid="{D765C8EA-2250-41E5-AAC0-6313D2A6B652}" name="Colum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A5EBD4-AAAB-4D12-8F21-E6CE6FDFF7B6}" name="Table134567" displayName="Table134567" ref="A1:D119" totalsRowShown="0">
  <autoFilter ref="A1:D119" xr:uid="{00000000-0009-0000-0100-000001000000}"/>
  <sortState xmlns:xlrd2="http://schemas.microsoft.com/office/spreadsheetml/2017/richdata2" ref="A2:C119">
    <sortCondition ref="A2:A119"/>
  </sortState>
  <tableColumns count="4">
    <tableColumn id="4" xr3:uid="{8186235F-6EFC-4BD2-B6BE-46F0E887D51F}" name="Email" dataDxfId="6"/>
    <tableColumn id="5" xr3:uid="{7249A437-2571-4931-9770-9341D0AA3950}" name="Name" dataDxfId="5"/>
    <tableColumn id="20" xr3:uid="{0844AD4C-8DFB-4222-A3A4-7C37983C8BB2}" name="Write the steps that led to the development of Transistors" dataDxfId="4"/>
    <tableColumn id="2" xr3:uid="{46C0ACB2-833A-4857-8637-E3916008495C}" name="Column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910168-ABB3-43CC-89FB-4B95183F9EEF}" name="Table1345678" displayName="Table1345678" ref="A1:D119" totalsRowShown="0">
  <autoFilter ref="A1:D119" xr:uid="{00000000-0009-0000-0100-000001000000}"/>
  <sortState xmlns:xlrd2="http://schemas.microsoft.com/office/spreadsheetml/2017/richdata2" ref="A2:B119">
    <sortCondition ref="A2:A119"/>
  </sortState>
  <tableColumns count="4">
    <tableColumn id="4" xr3:uid="{CFA55631-9102-4407-B76D-CE46FC6C6D4D}" name="Email" dataDxfId="3"/>
    <tableColumn id="5" xr3:uid="{8D6AC9BD-1693-4AFC-A128-B534C1FC16BE}" name="Name" dataDxfId="2"/>
    <tableColumn id="1" xr3:uid="{224660FB-F96D-44BE-B1DC-9B8857BFB824}" name="Column1" dataDxfId="1">
      <calculatedColumnFormula>Table13[[#This Row],[Column2]]+Table134[[#This Row],[Column2]]+Table1345[[#This Row],[Column2]]+Table13456[[#This Row],[Column2]]+Table134567[[#This Row],[Column2]]</calculatedColumnFormula>
    </tableColumn>
    <tableColumn id="2" xr3:uid="{10A67791-459B-40BF-8D35-E039316B047B}" name="Column2" dataDxfId="0">
      <calculatedColumnFormula>ROUND(Table1345678[[#This Row],[Column1]]*5/4,0)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20190808021@ogr.akdeniz.edu.t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20190808021@ogr.akdeniz.edu.tr"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mailto:20190808021@ogr.akdeniz.edu.tr"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mailto:20190808021@ogr.akdeniz.edu.tr"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5.bin"/><Relationship Id="rId1" Type="http://schemas.openxmlformats.org/officeDocument/2006/relationships/hyperlink" Target="mailto:20190808021@ogr.akdeniz.edu.tr"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mailto:20190808021@ogr.akdeniz.edu.tr"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7.bin"/><Relationship Id="rId1" Type="http://schemas.openxmlformats.org/officeDocument/2006/relationships/hyperlink" Target="mailto:20190808021@ogr.akdeniz.edu.t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9"/>
  <sheetViews>
    <sheetView workbookViewId="0">
      <selection activeCell="C12" sqref="C12"/>
    </sheetView>
  </sheetViews>
  <sheetFormatPr defaultRowHeight="14.4" x14ac:dyDescent="0.3"/>
  <cols>
    <col min="1" max="1" width="5.109375" bestFit="1" customWidth="1"/>
    <col min="2" max="2" width="12" bestFit="1" customWidth="1"/>
    <col min="3" max="3" width="25.6640625" bestFit="1" customWidth="1"/>
    <col min="4" max="8" width="100.6640625" style="6" customWidth="1"/>
  </cols>
  <sheetData>
    <row r="1" spans="1:8" x14ac:dyDescent="0.3">
      <c r="A1" s="5" t="s">
        <v>0</v>
      </c>
      <c r="B1" s="5" t="s">
        <v>1</v>
      </c>
      <c r="C1" s="5" t="s">
        <v>2</v>
      </c>
      <c r="D1" s="2" t="s">
        <v>3</v>
      </c>
      <c r="E1" s="2" t="s">
        <v>4</v>
      </c>
      <c r="F1" s="2" t="s">
        <v>5</v>
      </c>
      <c r="G1" s="2" t="s">
        <v>6</v>
      </c>
      <c r="H1" s="2" t="s">
        <v>7</v>
      </c>
    </row>
    <row r="2" spans="1:8" x14ac:dyDescent="0.3">
      <c r="A2" s="9"/>
      <c r="B2" s="5">
        <v>20150807017</v>
      </c>
      <c r="C2" s="5" t="s">
        <v>32</v>
      </c>
      <c r="D2" s="5" t="s">
        <v>33</v>
      </c>
      <c r="E2" s="5" t="s">
        <v>34</v>
      </c>
      <c r="F2" s="5" t="s">
        <v>35</v>
      </c>
      <c r="G2" s="5" t="s">
        <v>36</v>
      </c>
      <c r="H2" s="5" t="s">
        <v>37</v>
      </c>
    </row>
    <row r="3" spans="1:8" x14ac:dyDescent="0.3">
      <c r="A3" s="9"/>
      <c r="B3" s="5">
        <v>20160807006</v>
      </c>
      <c r="C3" s="5" t="s">
        <v>327</v>
      </c>
      <c r="D3" s="5" t="s">
        <v>328</v>
      </c>
      <c r="E3" s="5" t="s">
        <v>329</v>
      </c>
      <c r="F3" s="5" t="s">
        <v>330</v>
      </c>
      <c r="G3" s="5" t="s">
        <v>331</v>
      </c>
      <c r="H3" s="5" t="s">
        <v>332</v>
      </c>
    </row>
    <row r="4" spans="1:8" x14ac:dyDescent="0.3">
      <c r="A4" s="9"/>
      <c r="B4" s="5">
        <v>20160808016</v>
      </c>
      <c r="C4" s="5" t="s">
        <v>543</v>
      </c>
      <c r="D4" s="5" t="s">
        <v>544</v>
      </c>
      <c r="E4" s="5" t="s">
        <v>545</v>
      </c>
      <c r="F4" s="5" t="s">
        <v>546</v>
      </c>
      <c r="G4" s="5"/>
      <c r="H4" s="5"/>
    </row>
    <row r="5" spans="1:8" x14ac:dyDescent="0.3">
      <c r="A5" s="9"/>
      <c r="B5" s="5">
        <v>20160808017</v>
      </c>
      <c r="C5" s="5" t="s">
        <v>26</v>
      </c>
      <c r="D5" s="5" t="s">
        <v>27</v>
      </c>
      <c r="E5" s="5" t="s">
        <v>27</v>
      </c>
      <c r="F5" s="5" t="s">
        <v>27</v>
      </c>
      <c r="G5" s="5" t="s">
        <v>27</v>
      </c>
      <c r="H5" s="5" t="s">
        <v>27</v>
      </c>
    </row>
    <row r="6" spans="1:8" x14ac:dyDescent="0.3">
      <c r="A6" s="9"/>
      <c r="B6" s="5">
        <v>20160808025</v>
      </c>
      <c r="C6" s="5" t="s">
        <v>569</v>
      </c>
      <c r="D6" s="5" t="s">
        <v>570</v>
      </c>
      <c r="E6" s="5" t="s">
        <v>571</v>
      </c>
      <c r="F6" s="5" t="s">
        <v>572</v>
      </c>
      <c r="G6" s="5" t="s">
        <v>573</v>
      </c>
      <c r="H6" s="5" t="s">
        <v>574</v>
      </c>
    </row>
    <row r="7" spans="1:8" ht="86.4" x14ac:dyDescent="0.3">
      <c r="A7" s="9">
        <v>1</v>
      </c>
      <c r="B7" s="5">
        <v>20160808059</v>
      </c>
      <c r="C7" s="5" t="s">
        <v>395</v>
      </c>
      <c r="D7" s="2" t="s">
        <v>396</v>
      </c>
      <c r="E7" s="2" t="s">
        <v>397</v>
      </c>
      <c r="F7" s="2" t="s">
        <v>398</v>
      </c>
      <c r="G7" s="2"/>
      <c r="H7" s="2" t="s">
        <v>399</v>
      </c>
    </row>
    <row r="8" spans="1:8" x14ac:dyDescent="0.3">
      <c r="A8" s="9"/>
      <c r="B8" s="5">
        <v>20170808017</v>
      </c>
      <c r="C8" s="5" t="s">
        <v>116</v>
      </c>
      <c r="D8" s="5" t="s">
        <v>117</v>
      </c>
      <c r="E8" s="5"/>
      <c r="F8" s="5"/>
      <c r="G8" s="5"/>
      <c r="H8" s="5"/>
    </row>
    <row r="9" spans="1:8" x14ac:dyDescent="0.3">
      <c r="A9" s="9"/>
      <c r="B9" s="5">
        <v>20170808022</v>
      </c>
      <c r="C9" s="5" t="s">
        <v>547</v>
      </c>
      <c r="D9" s="5" t="s">
        <v>548</v>
      </c>
      <c r="E9" s="5" t="s">
        <v>549</v>
      </c>
      <c r="F9" s="5" t="s">
        <v>550</v>
      </c>
      <c r="G9" s="5" t="s">
        <v>551</v>
      </c>
      <c r="H9" s="5" t="s">
        <v>552</v>
      </c>
    </row>
    <row r="10" spans="1:8" x14ac:dyDescent="0.3">
      <c r="A10" s="9"/>
      <c r="B10" s="5">
        <v>20170808027</v>
      </c>
      <c r="C10" s="5" t="s">
        <v>511</v>
      </c>
      <c r="D10" s="5" t="s">
        <v>512</v>
      </c>
      <c r="E10" s="5" t="s">
        <v>513</v>
      </c>
      <c r="F10" s="5" t="s">
        <v>514</v>
      </c>
      <c r="G10" s="5" t="s">
        <v>515</v>
      </c>
      <c r="H10" s="5" t="s">
        <v>516</v>
      </c>
    </row>
    <row r="11" spans="1:8" x14ac:dyDescent="0.3">
      <c r="A11" s="9"/>
      <c r="B11" s="5">
        <v>20170808041</v>
      </c>
      <c r="C11" s="5" t="s">
        <v>94</v>
      </c>
      <c r="D11" s="5" t="s">
        <v>95</v>
      </c>
      <c r="E11" s="5" t="s">
        <v>96</v>
      </c>
      <c r="F11" s="5" t="s">
        <v>97</v>
      </c>
      <c r="G11" s="5" t="s">
        <v>98</v>
      </c>
      <c r="H11" s="5" t="s">
        <v>99</v>
      </c>
    </row>
    <row r="12" spans="1:8" x14ac:dyDescent="0.3">
      <c r="A12" s="9"/>
      <c r="B12" s="5">
        <v>20170808055</v>
      </c>
      <c r="C12" s="5" t="s">
        <v>620</v>
      </c>
      <c r="D12" s="5" t="s">
        <v>621</v>
      </c>
      <c r="E12" s="5" t="s">
        <v>622</v>
      </c>
      <c r="F12" s="5" t="s">
        <v>623</v>
      </c>
      <c r="G12" s="5" t="s">
        <v>624</v>
      </c>
      <c r="H12" s="5" t="s">
        <v>625</v>
      </c>
    </row>
    <row r="13" spans="1:8" x14ac:dyDescent="0.3">
      <c r="A13" s="9"/>
      <c r="B13" s="5">
        <v>20170808068</v>
      </c>
      <c r="C13" s="5" t="s">
        <v>359</v>
      </c>
      <c r="D13" s="5" t="s">
        <v>360</v>
      </c>
      <c r="E13" s="5" t="s">
        <v>361</v>
      </c>
      <c r="F13" s="5" t="s">
        <v>362</v>
      </c>
      <c r="G13" s="5" t="s">
        <v>363</v>
      </c>
      <c r="H13" s="5" t="s">
        <v>364</v>
      </c>
    </row>
    <row r="14" spans="1:8" x14ac:dyDescent="0.3">
      <c r="A14" s="9"/>
      <c r="B14" s="5">
        <v>20180808002</v>
      </c>
      <c r="C14" s="5" t="s">
        <v>523</v>
      </c>
      <c r="D14" s="5" t="s">
        <v>524</v>
      </c>
      <c r="E14" s="5"/>
      <c r="F14" s="5" t="s">
        <v>525</v>
      </c>
      <c r="G14" s="5"/>
      <c r="H14" s="5" t="s">
        <v>526</v>
      </c>
    </row>
    <row r="15" spans="1:8" ht="43.2" x14ac:dyDescent="0.3">
      <c r="A15" s="9">
        <v>1</v>
      </c>
      <c r="B15" s="5">
        <v>20180808004</v>
      </c>
      <c r="C15" s="5" t="s">
        <v>365</v>
      </c>
      <c r="D15" s="2" t="s">
        <v>366</v>
      </c>
      <c r="E15" s="2" t="s">
        <v>367</v>
      </c>
      <c r="F15" s="2" t="s">
        <v>368</v>
      </c>
      <c r="G15" s="2" t="s">
        <v>369</v>
      </c>
      <c r="H15" s="2" t="s">
        <v>370</v>
      </c>
    </row>
    <row r="16" spans="1:8" x14ac:dyDescent="0.3">
      <c r="A16" s="9"/>
      <c r="B16" s="5">
        <v>20180808010</v>
      </c>
      <c r="C16" s="5" t="s">
        <v>499</v>
      </c>
      <c r="D16" s="5" t="s">
        <v>500</v>
      </c>
      <c r="E16" s="5" t="s">
        <v>501</v>
      </c>
      <c r="F16" s="5" t="s">
        <v>502</v>
      </c>
      <c r="G16" s="5" t="s">
        <v>503</v>
      </c>
      <c r="H16" s="5" t="s">
        <v>504</v>
      </c>
    </row>
    <row r="17" spans="1:8" x14ac:dyDescent="0.3">
      <c r="A17" s="9"/>
      <c r="B17" s="5">
        <v>20180808012</v>
      </c>
      <c r="C17" s="5" t="s">
        <v>172</v>
      </c>
      <c r="D17" s="5" t="s">
        <v>173</v>
      </c>
      <c r="E17" s="5" t="s">
        <v>174</v>
      </c>
      <c r="F17" s="5" t="s">
        <v>175</v>
      </c>
      <c r="G17" s="5" t="s">
        <v>176</v>
      </c>
      <c r="H17" s="5" t="s">
        <v>177</v>
      </c>
    </row>
    <row r="18" spans="1:8" x14ac:dyDescent="0.3">
      <c r="A18" s="9"/>
      <c r="B18" s="5">
        <v>20180808016</v>
      </c>
      <c r="C18" s="5" t="s">
        <v>527</v>
      </c>
      <c r="D18" s="5" t="s">
        <v>528</v>
      </c>
      <c r="E18" s="5" t="s">
        <v>529</v>
      </c>
      <c r="F18" s="5" t="s">
        <v>530</v>
      </c>
      <c r="G18" s="5"/>
      <c r="H18" s="5" t="s">
        <v>531</v>
      </c>
    </row>
    <row r="19" spans="1:8" x14ac:dyDescent="0.3">
      <c r="A19" s="9"/>
      <c r="B19" s="5">
        <v>20180808019</v>
      </c>
      <c r="C19" s="5" t="s">
        <v>608</v>
      </c>
      <c r="D19" s="5" t="s">
        <v>609</v>
      </c>
      <c r="E19" s="5" t="s">
        <v>610</v>
      </c>
      <c r="F19" s="5" t="s">
        <v>611</v>
      </c>
      <c r="G19" s="5" t="s">
        <v>612</v>
      </c>
      <c r="H19" s="5" t="s">
        <v>613</v>
      </c>
    </row>
    <row r="20" spans="1:8" x14ac:dyDescent="0.3">
      <c r="A20" s="9"/>
      <c r="B20" s="5">
        <v>20180808020</v>
      </c>
      <c r="C20" s="5" t="s">
        <v>597</v>
      </c>
      <c r="D20" s="5" t="s">
        <v>598</v>
      </c>
      <c r="E20" s="5" t="s">
        <v>599</v>
      </c>
      <c r="F20" s="5" t="s">
        <v>600</v>
      </c>
      <c r="G20" s="5"/>
      <c r="H20" s="5" t="s">
        <v>601</v>
      </c>
    </row>
    <row r="21" spans="1:8" ht="43.2" x14ac:dyDescent="0.3">
      <c r="A21" s="9">
        <v>1</v>
      </c>
      <c r="B21" s="5">
        <v>20180808024</v>
      </c>
      <c r="C21" s="5" t="s">
        <v>150</v>
      </c>
      <c r="D21" s="2" t="s">
        <v>151</v>
      </c>
      <c r="E21" s="2" t="s">
        <v>152</v>
      </c>
      <c r="F21" s="2" t="s">
        <v>153</v>
      </c>
      <c r="G21" s="2" t="s">
        <v>154</v>
      </c>
      <c r="H21" s="2" t="s">
        <v>155</v>
      </c>
    </row>
    <row r="22" spans="1:8" x14ac:dyDescent="0.3">
      <c r="A22" s="9"/>
      <c r="B22" s="5">
        <v>20180808028</v>
      </c>
      <c r="C22" s="5" t="s">
        <v>575</v>
      </c>
      <c r="D22" s="5" t="s">
        <v>576</v>
      </c>
      <c r="E22" s="5"/>
      <c r="F22" s="5"/>
      <c r="G22" s="5" t="s">
        <v>577</v>
      </c>
      <c r="H22" s="5" t="s">
        <v>578</v>
      </c>
    </row>
    <row r="23" spans="1:8" x14ac:dyDescent="0.3">
      <c r="A23" s="9"/>
      <c r="B23" s="5">
        <v>20180808029</v>
      </c>
      <c r="C23" s="5" t="s">
        <v>53</v>
      </c>
      <c r="D23" s="5" t="s">
        <v>54</v>
      </c>
      <c r="E23" s="5" t="s">
        <v>55</v>
      </c>
      <c r="F23" s="5" t="s">
        <v>56</v>
      </c>
      <c r="G23" s="5"/>
      <c r="H23" s="5" t="s">
        <v>57</v>
      </c>
    </row>
    <row r="24" spans="1:8" x14ac:dyDescent="0.3">
      <c r="A24" s="9"/>
      <c r="B24" s="5">
        <v>20180808030</v>
      </c>
      <c r="C24" s="5" t="s">
        <v>558</v>
      </c>
      <c r="D24" s="5" t="s">
        <v>559</v>
      </c>
      <c r="E24" s="5"/>
      <c r="F24" s="5" t="s">
        <v>560</v>
      </c>
      <c r="G24" s="5" t="s">
        <v>561</v>
      </c>
      <c r="H24" s="5" t="s">
        <v>562</v>
      </c>
    </row>
    <row r="25" spans="1:8" x14ac:dyDescent="0.3">
      <c r="A25" s="9"/>
      <c r="B25" s="5">
        <v>20180808038</v>
      </c>
      <c r="C25" s="5" t="s">
        <v>156</v>
      </c>
      <c r="D25" s="5" t="s">
        <v>157</v>
      </c>
      <c r="E25" s="5"/>
      <c r="F25" s="5"/>
      <c r="G25" s="5" t="s">
        <v>158</v>
      </c>
      <c r="H25" s="5" t="s">
        <v>159</v>
      </c>
    </row>
    <row r="26" spans="1:8" x14ac:dyDescent="0.3">
      <c r="A26" s="9"/>
      <c r="B26" s="5">
        <v>20180808041</v>
      </c>
      <c r="C26" s="5" t="s">
        <v>306</v>
      </c>
      <c r="D26" s="5" t="s">
        <v>307</v>
      </c>
      <c r="E26" s="5"/>
      <c r="F26" s="5" t="s">
        <v>308</v>
      </c>
      <c r="G26" s="5" t="s">
        <v>309</v>
      </c>
      <c r="H26" s="5" t="s">
        <v>310</v>
      </c>
    </row>
    <row r="27" spans="1:8" x14ac:dyDescent="0.3">
      <c r="A27" s="9"/>
      <c r="B27" s="5">
        <v>20180808045</v>
      </c>
      <c r="C27" s="5" t="s">
        <v>537</v>
      </c>
      <c r="D27" s="5" t="s">
        <v>538</v>
      </c>
      <c r="E27" s="5" t="s">
        <v>539</v>
      </c>
      <c r="F27" s="5" t="s">
        <v>540</v>
      </c>
      <c r="G27" s="5" t="s">
        <v>541</v>
      </c>
      <c r="H27" s="5" t="s">
        <v>542</v>
      </c>
    </row>
    <row r="28" spans="1:8" x14ac:dyDescent="0.3">
      <c r="A28" s="9"/>
      <c r="B28" s="5">
        <v>20180808046</v>
      </c>
      <c r="C28" s="5" t="s">
        <v>487</v>
      </c>
      <c r="D28" s="5" t="s">
        <v>488</v>
      </c>
      <c r="E28" s="5" t="s">
        <v>489</v>
      </c>
      <c r="F28" s="5" t="s">
        <v>490</v>
      </c>
      <c r="G28" s="5" t="s">
        <v>491</v>
      </c>
      <c r="H28" s="5" t="s">
        <v>492</v>
      </c>
    </row>
    <row r="29" spans="1:8" ht="43.2" x14ac:dyDescent="0.3">
      <c r="A29" s="9">
        <v>1</v>
      </c>
      <c r="B29" s="5">
        <v>20180808047</v>
      </c>
      <c r="C29" s="5" t="s">
        <v>317</v>
      </c>
      <c r="D29" s="2" t="s">
        <v>318</v>
      </c>
      <c r="E29" s="2" t="s">
        <v>319</v>
      </c>
      <c r="F29" s="2" t="s">
        <v>320</v>
      </c>
      <c r="G29" s="2" t="s">
        <v>321</v>
      </c>
      <c r="H29" s="2" t="s">
        <v>322</v>
      </c>
    </row>
    <row r="30" spans="1:8" x14ac:dyDescent="0.3">
      <c r="A30" s="9"/>
      <c r="B30" s="5">
        <v>20180808052</v>
      </c>
      <c r="C30" s="5" t="s">
        <v>400</v>
      </c>
      <c r="D30" s="5" t="s">
        <v>401</v>
      </c>
      <c r="E30" s="5" t="s">
        <v>402</v>
      </c>
      <c r="F30" s="5" t="s">
        <v>403</v>
      </c>
      <c r="G30" s="5" t="s">
        <v>404</v>
      </c>
      <c r="H30" s="5" t="s">
        <v>405</v>
      </c>
    </row>
    <row r="31" spans="1:8" x14ac:dyDescent="0.3">
      <c r="A31" s="9"/>
      <c r="B31" s="5">
        <v>20180808054</v>
      </c>
      <c r="C31" s="5" t="s">
        <v>349</v>
      </c>
      <c r="D31" s="5" t="s">
        <v>350</v>
      </c>
      <c r="E31" s="5" t="s">
        <v>351</v>
      </c>
      <c r="F31" s="5" t="s">
        <v>352</v>
      </c>
      <c r="G31" s="3" t="s">
        <v>87</v>
      </c>
      <c r="H31" s="5" t="s">
        <v>353</v>
      </c>
    </row>
    <row r="32" spans="1:8" x14ac:dyDescent="0.3">
      <c r="A32" s="9"/>
      <c r="B32" s="5">
        <v>20180808055</v>
      </c>
      <c r="C32" s="5" t="s">
        <v>135</v>
      </c>
      <c r="D32" s="5" t="s">
        <v>136</v>
      </c>
      <c r="E32" s="5" t="s">
        <v>137</v>
      </c>
      <c r="F32" s="5" t="s">
        <v>138</v>
      </c>
      <c r="G32" s="5" t="s">
        <v>139</v>
      </c>
      <c r="H32" s="5" t="s">
        <v>140</v>
      </c>
    </row>
    <row r="33" spans="1:8" x14ac:dyDescent="0.3">
      <c r="A33" s="9"/>
      <c r="B33" s="5">
        <v>20180808058</v>
      </c>
      <c r="C33" s="5" t="s">
        <v>76</v>
      </c>
      <c r="D33" s="5" t="s">
        <v>77</v>
      </c>
      <c r="E33" s="5" t="s">
        <v>78</v>
      </c>
      <c r="F33" s="5" t="s">
        <v>79</v>
      </c>
      <c r="G33" s="5" t="s">
        <v>80</v>
      </c>
      <c r="H33" s="5" t="s">
        <v>81</v>
      </c>
    </row>
    <row r="34" spans="1:8" x14ac:dyDescent="0.3">
      <c r="A34" s="9"/>
      <c r="B34" s="5">
        <v>20180808068</v>
      </c>
      <c r="C34" s="5" t="s">
        <v>110</v>
      </c>
      <c r="D34" s="5" t="s">
        <v>111</v>
      </c>
      <c r="E34" s="5" t="s">
        <v>112</v>
      </c>
      <c r="F34" s="5" t="s">
        <v>113</v>
      </c>
      <c r="G34" s="5" t="s">
        <v>114</v>
      </c>
      <c r="H34" s="5" t="s">
        <v>115</v>
      </c>
    </row>
    <row r="35" spans="1:8" x14ac:dyDescent="0.3">
      <c r="A35" s="9"/>
      <c r="B35" s="5">
        <v>20180808076</v>
      </c>
      <c r="C35" s="5" t="s">
        <v>15</v>
      </c>
      <c r="D35" s="5"/>
      <c r="E35" s="5" t="s">
        <v>16</v>
      </c>
      <c r="F35" s="5" t="s">
        <v>17</v>
      </c>
      <c r="G35" s="5" t="s">
        <v>18</v>
      </c>
      <c r="H35" s="5" t="s">
        <v>19</v>
      </c>
    </row>
    <row r="36" spans="1:8" ht="57.6" x14ac:dyDescent="0.3">
      <c r="A36" s="9">
        <v>1</v>
      </c>
      <c r="B36" s="5">
        <v>20180808081</v>
      </c>
      <c r="C36" s="5" t="s">
        <v>300</v>
      </c>
      <c r="D36" s="2" t="s">
        <v>301</v>
      </c>
      <c r="E36" s="2" t="s">
        <v>302</v>
      </c>
      <c r="F36" s="2" t="s">
        <v>303</v>
      </c>
      <c r="G36" s="2" t="s">
        <v>304</v>
      </c>
      <c r="H36" s="2" t="s">
        <v>305</v>
      </c>
    </row>
    <row r="37" spans="1:8" x14ac:dyDescent="0.3">
      <c r="A37" s="9"/>
      <c r="B37" s="5">
        <v>20180808085</v>
      </c>
      <c r="C37" s="5" t="s">
        <v>585</v>
      </c>
      <c r="D37" s="5" t="s">
        <v>586</v>
      </c>
      <c r="E37" s="5" t="s">
        <v>587</v>
      </c>
      <c r="F37" s="5" t="s">
        <v>588</v>
      </c>
      <c r="G37" s="5" t="s">
        <v>589</v>
      </c>
      <c r="H37" s="5" t="s">
        <v>590</v>
      </c>
    </row>
    <row r="38" spans="1:8" x14ac:dyDescent="0.3">
      <c r="A38" s="9"/>
      <c r="B38" s="5">
        <v>20180808086</v>
      </c>
      <c r="C38" s="5" t="s">
        <v>189</v>
      </c>
      <c r="D38" s="5" t="s">
        <v>190</v>
      </c>
      <c r="E38" s="5"/>
      <c r="F38" s="5" t="s">
        <v>191</v>
      </c>
      <c r="G38" s="5" t="s">
        <v>192</v>
      </c>
      <c r="H38" s="5" t="s">
        <v>193</v>
      </c>
    </row>
    <row r="39" spans="1:8" x14ac:dyDescent="0.3">
      <c r="A39" s="9"/>
      <c r="B39" s="5">
        <v>20190808002</v>
      </c>
      <c r="C39" s="5" t="s">
        <v>277</v>
      </c>
      <c r="D39" s="5" t="s">
        <v>278</v>
      </c>
      <c r="E39" s="5" t="s">
        <v>279</v>
      </c>
      <c r="F39" s="5" t="s">
        <v>280</v>
      </c>
      <c r="G39" s="5" t="s">
        <v>281</v>
      </c>
      <c r="H39" s="5" t="s">
        <v>282</v>
      </c>
    </row>
    <row r="40" spans="1:8" x14ac:dyDescent="0.3">
      <c r="A40" s="9"/>
      <c r="B40" s="5">
        <v>20190808005</v>
      </c>
      <c r="C40" s="5" t="s">
        <v>563</v>
      </c>
      <c r="D40" s="5" t="s">
        <v>564</v>
      </c>
      <c r="E40" s="5" t="s">
        <v>565</v>
      </c>
      <c r="F40" s="5" t="s">
        <v>566</v>
      </c>
      <c r="G40" s="5" t="s">
        <v>567</v>
      </c>
      <c r="H40" s="5" t="s">
        <v>568</v>
      </c>
    </row>
    <row r="41" spans="1:8" x14ac:dyDescent="0.3">
      <c r="A41" s="9"/>
      <c r="B41" s="5">
        <v>20190808006</v>
      </c>
      <c r="C41" s="5" t="s">
        <v>441</v>
      </c>
      <c r="D41" s="5" t="s">
        <v>442</v>
      </c>
      <c r="E41" s="5" t="s">
        <v>443</v>
      </c>
      <c r="F41" s="5" t="s">
        <v>444</v>
      </c>
      <c r="G41" s="5" t="s">
        <v>445</v>
      </c>
      <c r="H41" s="5" t="s">
        <v>446</v>
      </c>
    </row>
    <row r="42" spans="1:8" ht="28.8" x14ac:dyDescent="0.3">
      <c r="A42" s="9">
        <v>1</v>
      </c>
      <c r="B42" s="5">
        <v>20190808008</v>
      </c>
      <c r="C42" s="5" t="s">
        <v>50</v>
      </c>
      <c r="D42" s="2" t="s">
        <v>51</v>
      </c>
      <c r="E42" s="2" t="s">
        <v>52</v>
      </c>
      <c r="F42" s="2" t="s">
        <v>52</v>
      </c>
      <c r="G42" s="2" t="s">
        <v>52</v>
      </c>
      <c r="H42" s="2" t="s">
        <v>52</v>
      </c>
    </row>
    <row r="43" spans="1:8" x14ac:dyDescent="0.3">
      <c r="A43" s="9"/>
      <c r="B43" s="5">
        <v>20190808009</v>
      </c>
      <c r="C43" s="5" t="s">
        <v>118</v>
      </c>
      <c r="D43" s="5" t="s">
        <v>119</v>
      </c>
      <c r="E43" s="5" t="s">
        <v>120</v>
      </c>
      <c r="F43" s="5" t="s">
        <v>121</v>
      </c>
      <c r="G43" s="5" t="s">
        <v>122</v>
      </c>
      <c r="H43" s="5" t="s">
        <v>123</v>
      </c>
    </row>
    <row r="44" spans="1:8" x14ac:dyDescent="0.3">
      <c r="A44" s="9"/>
      <c r="B44" s="5">
        <v>20190808010</v>
      </c>
      <c r="C44" s="5" t="s">
        <v>257</v>
      </c>
      <c r="D44" s="5" t="s">
        <v>258</v>
      </c>
      <c r="E44" s="5"/>
      <c r="F44" s="5"/>
      <c r="G44" s="5"/>
      <c r="H44" s="5"/>
    </row>
    <row r="45" spans="1:8" x14ac:dyDescent="0.3">
      <c r="A45" s="9"/>
      <c r="B45" s="5">
        <v>20190808011</v>
      </c>
      <c r="C45" s="5" t="s">
        <v>124</v>
      </c>
      <c r="D45" s="5" t="s">
        <v>125</v>
      </c>
      <c r="E45" s="5" t="s">
        <v>126</v>
      </c>
      <c r="F45" s="5" t="s">
        <v>127</v>
      </c>
      <c r="G45" s="5" t="s">
        <v>128</v>
      </c>
      <c r="H45" s="5"/>
    </row>
    <row r="46" spans="1:8" x14ac:dyDescent="0.3">
      <c r="A46" s="9"/>
      <c r="B46" s="5">
        <v>20190808012</v>
      </c>
      <c r="C46" s="5" t="s">
        <v>58</v>
      </c>
      <c r="D46" s="5" t="s">
        <v>59</v>
      </c>
      <c r="E46" s="5" t="s">
        <v>60</v>
      </c>
      <c r="F46" s="5" t="s">
        <v>61</v>
      </c>
      <c r="G46" s="5" t="s">
        <v>62</v>
      </c>
      <c r="H46" s="5" t="s">
        <v>63</v>
      </c>
    </row>
    <row r="47" spans="1:8" x14ac:dyDescent="0.3">
      <c r="A47" s="9"/>
      <c r="B47" s="5">
        <v>20190808013</v>
      </c>
      <c r="C47" s="5" t="s">
        <v>638</v>
      </c>
      <c r="D47" s="5" t="s">
        <v>639</v>
      </c>
      <c r="E47" s="5" t="s">
        <v>640</v>
      </c>
      <c r="F47" s="5" t="s">
        <v>641</v>
      </c>
      <c r="G47" s="5" t="s">
        <v>642</v>
      </c>
      <c r="H47" s="5" t="s">
        <v>643</v>
      </c>
    </row>
    <row r="48" spans="1:8" x14ac:dyDescent="0.3">
      <c r="A48" s="9"/>
      <c r="B48" s="5">
        <v>20190808016</v>
      </c>
      <c r="C48" s="5" t="s">
        <v>591</v>
      </c>
      <c r="D48" s="5" t="s">
        <v>592</v>
      </c>
      <c r="E48" s="5" t="s">
        <v>593</v>
      </c>
      <c r="F48" s="5" t="s">
        <v>594</v>
      </c>
      <c r="G48" s="5" t="s">
        <v>595</v>
      </c>
      <c r="H48" s="5" t="s">
        <v>596</v>
      </c>
    </row>
    <row r="49" spans="1:8" x14ac:dyDescent="0.3">
      <c r="A49" s="9"/>
      <c r="B49" s="5">
        <v>20190808017</v>
      </c>
      <c r="C49" s="5" t="s">
        <v>493</v>
      </c>
      <c r="D49" s="5" t="s">
        <v>494</v>
      </c>
      <c r="E49" s="5" t="s">
        <v>495</v>
      </c>
      <c r="F49" s="5" t="s">
        <v>496</v>
      </c>
      <c r="G49" s="5" t="s">
        <v>497</v>
      </c>
      <c r="H49" s="5" t="s">
        <v>498</v>
      </c>
    </row>
    <row r="50" spans="1:8" x14ac:dyDescent="0.3">
      <c r="A50" s="9"/>
      <c r="B50" s="1">
        <v>20190808021</v>
      </c>
      <c r="C50" s="5" t="s">
        <v>8</v>
      </c>
      <c r="D50" s="5" t="s">
        <v>9</v>
      </c>
      <c r="E50" s="5" t="s">
        <v>10</v>
      </c>
      <c r="F50" s="5" t="s">
        <v>11</v>
      </c>
      <c r="G50" s="5" t="s">
        <v>12</v>
      </c>
      <c r="H50" s="5" t="s">
        <v>13</v>
      </c>
    </row>
    <row r="51" spans="1:8" x14ac:dyDescent="0.3">
      <c r="A51" s="9"/>
      <c r="B51" s="5">
        <v>20190808022</v>
      </c>
      <c r="C51" s="5" t="s">
        <v>323</v>
      </c>
      <c r="D51" s="5" t="s">
        <v>324</v>
      </c>
      <c r="E51" s="5" t="s">
        <v>325</v>
      </c>
      <c r="F51" s="5" t="s">
        <v>326</v>
      </c>
      <c r="G51" s="5"/>
      <c r="H51" s="5"/>
    </row>
    <row r="52" spans="1:8" x14ac:dyDescent="0.3">
      <c r="A52" s="9"/>
      <c r="B52" s="5">
        <v>20190808023</v>
      </c>
      <c r="C52" s="5" t="s">
        <v>103</v>
      </c>
      <c r="D52" s="5" t="s">
        <v>104</v>
      </c>
      <c r="E52" s="5" t="s">
        <v>105</v>
      </c>
      <c r="F52" s="5"/>
      <c r="G52" s="5"/>
      <c r="H52" s="5"/>
    </row>
    <row r="53" spans="1:8" x14ac:dyDescent="0.3">
      <c r="A53" s="9"/>
      <c r="B53" s="5">
        <v>20190808024</v>
      </c>
      <c r="C53" s="5" t="s">
        <v>129</v>
      </c>
      <c r="D53" s="5" t="s">
        <v>130</v>
      </c>
      <c r="E53" s="5" t="s">
        <v>131</v>
      </c>
      <c r="F53" s="5" t="s">
        <v>132</v>
      </c>
      <c r="G53" s="5" t="s">
        <v>133</v>
      </c>
      <c r="H53" s="5" t="s">
        <v>134</v>
      </c>
    </row>
    <row r="54" spans="1:8" x14ac:dyDescent="0.3">
      <c r="A54" s="9"/>
      <c r="B54" s="5">
        <v>20190808025</v>
      </c>
      <c r="C54" s="5" t="s">
        <v>178</v>
      </c>
      <c r="D54" s="5" t="s">
        <v>179</v>
      </c>
      <c r="E54" s="5" t="s">
        <v>180</v>
      </c>
      <c r="F54" s="3" t="s">
        <v>30</v>
      </c>
      <c r="G54" s="5" t="s">
        <v>181</v>
      </c>
      <c r="H54" s="5" t="s">
        <v>182</v>
      </c>
    </row>
    <row r="55" spans="1:8" x14ac:dyDescent="0.3">
      <c r="A55" s="9"/>
      <c r="B55" s="5">
        <v>20190808026</v>
      </c>
      <c r="C55" s="5" t="s">
        <v>447</v>
      </c>
      <c r="D55" s="5" t="s">
        <v>448</v>
      </c>
      <c r="E55" s="5" t="s">
        <v>449</v>
      </c>
      <c r="F55" s="5" t="s">
        <v>450</v>
      </c>
      <c r="G55" s="5" t="s">
        <v>451</v>
      </c>
      <c r="H55" s="5" t="s">
        <v>452</v>
      </c>
    </row>
    <row r="56" spans="1:8" x14ac:dyDescent="0.3">
      <c r="A56" s="9"/>
      <c r="B56" s="5">
        <v>20190808027</v>
      </c>
      <c r="C56" s="5" t="s">
        <v>458</v>
      </c>
      <c r="D56" s="5" t="s">
        <v>459</v>
      </c>
      <c r="E56" s="5" t="s">
        <v>460</v>
      </c>
      <c r="F56" s="5" t="s">
        <v>461</v>
      </c>
      <c r="G56" s="5" t="s">
        <v>462</v>
      </c>
      <c r="H56" s="5" t="s">
        <v>463</v>
      </c>
    </row>
    <row r="57" spans="1:8" x14ac:dyDescent="0.3">
      <c r="A57" s="9"/>
      <c r="B57" s="5">
        <v>20190808028</v>
      </c>
      <c r="C57" s="5" t="s">
        <v>311</v>
      </c>
      <c r="D57" s="5" t="s">
        <v>312</v>
      </c>
      <c r="E57" s="5" t="s">
        <v>313</v>
      </c>
      <c r="F57" s="5" t="s">
        <v>314</v>
      </c>
      <c r="G57" s="5" t="s">
        <v>315</v>
      </c>
      <c r="H57" s="5" t="s">
        <v>316</v>
      </c>
    </row>
    <row r="58" spans="1:8" x14ac:dyDescent="0.3">
      <c r="A58" s="9"/>
      <c r="B58" s="5">
        <v>20190808029</v>
      </c>
      <c r="C58" s="5" t="s">
        <v>453</v>
      </c>
      <c r="D58" s="5" t="s">
        <v>454</v>
      </c>
      <c r="E58" s="5" t="s">
        <v>455</v>
      </c>
      <c r="F58" s="5"/>
      <c r="G58" s="5" t="s">
        <v>456</v>
      </c>
      <c r="H58" s="5" t="s">
        <v>457</v>
      </c>
    </row>
    <row r="59" spans="1:8" ht="43.2" x14ac:dyDescent="0.3">
      <c r="A59" s="9">
        <v>1</v>
      </c>
      <c r="B59" s="5">
        <v>20190808030</v>
      </c>
      <c r="C59" s="5" t="s">
        <v>211</v>
      </c>
      <c r="D59" s="2" t="s">
        <v>212</v>
      </c>
      <c r="E59" s="2" t="s">
        <v>213</v>
      </c>
      <c r="F59" s="2" t="s">
        <v>214</v>
      </c>
      <c r="G59" s="2" t="s">
        <v>215</v>
      </c>
      <c r="H59" s="2" t="s">
        <v>216</v>
      </c>
    </row>
    <row r="60" spans="1:8" x14ac:dyDescent="0.3">
      <c r="A60" s="9"/>
      <c r="B60" s="5">
        <v>20190808032</v>
      </c>
      <c r="C60" s="5" t="s">
        <v>470</v>
      </c>
      <c r="D60" s="5" t="s">
        <v>471</v>
      </c>
      <c r="E60" s="5" t="s">
        <v>472</v>
      </c>
      <c r="F60" s="5" t="s">
        <v>473</v>
      </c>
      <c r="G60" s="5"/>
      <c r="H60" s="5" t="s">
        <v>474</v>
      </c>
    </row>
    <row r="61" spans="1:8" x14ac:dyDescent="0.3">
      <c r="A61" s="9"/>
      <c r="B61" s="5">
        <v>20190808034</v>
      </c>
      <c r="C61" s="5" t="s">
        <v>481</v>
      </c>
      <c r="D61" s="5" t="s">
        <v>482</v>
      </c>
      <c r="E61" s="5" t="s">
        <v>483</v>
      </c>
      <c r="F61" s="5" t="s">
        <v>484</v>
      </c>
      <c r="G61" s="5" t="s">
        <v>485</v>
      </c>
      <c r="H61" s="5" t="s">
        <v>486</v>
      </c>
    </row>
    <row r="62" spans="1:8" x14ac:dyDescent="0.3">
      <c r="A62" s="9"/>
      <c r="B62" s="5">
        <v>20190808035</v>
      </c>
      <c r="C62" s="5" t="s">
        <v>14</v>
      </c>
      <c r="D62" s="5"/>
      <c r="E62" s="5"/>
      <c r="F62" s="5"/>
      <c r="G62" s="5"/>
      <c r="H62" s="5"/>
    </row>
    <row r="63" spans="1:8" x14ac:dyDescent="0.3">
      <c r="A63" s="9"/>
      <c r="B63" s="5">
        <v>20190808036</v>
      </c>
      <c r="C63" s="5" t="s">
        <v>239</v>
      </c>
      <c r="D63" s="5" t="s">
        <v>240</v>
      </c>
      <c r="E63" s="5" t="s">
        <v>241</v>
      </c>
      <c r="F63" s="5" t="s">
        <v>242</v>
      </c>
      <c r="G63" s="5" t="s">
        <v>243</v>
      </c>
      <c r="H63" s="5" t="s">
        <v>244</v>
      </c>
    </row>
    <row r="64" spans="1:8" x14ac:dyDescent="0.3">
      <c r="A64" s="9"/>
      <c r="B64" s="5">
        <v>20190808038</v>
      </c>
      <c r="C64" s="5" t="s">
        <v>435</v>
      </c>
      <c r="D64" s="5" t="s">
        <v>436</v>
      </c>
      <c r="E64" s="5" t="s">
        <v>437</v>
      </c>
      <c r="F64" s="5" t="s">
        <v>438</v>
      </c>
      <c r="G64" s="5" t="s">
        <v>439</v>
      </c>
      <c r="H64" s="5" t="s">
        <v>440</v>
      </c>
    </row>
    <row r="65" spans="1:8" x14ac:dyDescent="0.3">
      <c r="A65" s="9"/>
      <c r="B65" s="5">
        <v>20190808039</v>
      </c>
      <c r="C65" s="5" t="s">
        <v>383</v>
      </c>
      <c r="D65" s="5" t="s">
        <v>384</v>
      </c>
      <c r="E65" s="5" t="s">
        <v>385</v>
      </c>
      <c r="F65" s="5" t="s">
        <v>386</v>
      </c>
      <c r="G65" s="5" t="s">
        <v>387</v>
      </c>
      <c r="H65" s="5" t="s">
        <v>388</v>
      </c>
    </row>
    <row r="66" spans="1:8" x14ac:dyDescent="0.3">
      <c r="A66" s="9"/>
      <c r="B66" s="5">
        <v>20190808040</v>
      </c>
      <c r="C66" s="5" t="s">
        <v>344</v>
      </c>
      <c r="D66" s="5" t="s">
        <v>345</v>
      </c>
      <c r="E66" s="5"/>
      <c r="F66" s="5" t="s">
        <v>346</v>
      </c>
      <c r="G66" s="5" t="s">
        <v>347</v>
      </c>
      <c r="H66" s="5" t="s">
        <v>348</v>
      </c>
    </row>
    <row r="67" spans="1:8" x14ac:dyDescent="0.3">
      <c r="A67" s="9"/>
      <c r="B67" s="5">
        <v>20190808041</v>
      </c>
      <c r="C67" s="5" t="s">
        <v>632</v>
      </c>
      <c r="D67" s="5" t="s">
        <v>633</v>
      </c>
      <c r="E67" s="5" t="s">
        <v>634</v>
      </c>
      <c r="F67" s="5" t="s">
        <v>635</v>
      </c>
      <c r="G67" s="5" t="s">
        <v>636</v>
      </c>
      <c r="H67" s="5" t="s">
        <v>637</v>
      </c>
    </row>
    <row r="68" spans="1:8" x14ac:dyDescent="0.3">
      <c r="A68" s="9"/>
      <c r="B68" s="5">
        <v>20190808044</v>
      </c>
      <c r="C68" s="5" t="s">
        <v>389</v>
      </c>
      <c r="D68" s="5" t="s">
        <v>390</v>
      </c>
      <c r="E68" s="5" t="s">
        <v>391</v>
      </c>
      <c r="F68" s="5" t="s">
        <v>392</v>
      </c>
      <c r="G68" s="5" t="s">
        <v>393</v>
      </c>
      <c r="H68" s="5" t="s">
        <v>394</v>
      </c>
    </row>
    <row r="69" spans="1:8" x14ac:dyDescent="0.3">
      <c r="A69" s="9"/>
      <c r="B69" s="5">
        <v>20190808045</v>
      </c>
      <c r="C69" s="5" t="s">
        <v>429</v>
      </c>
      <c r="D69" s="5" t="s">
        <v>430</v>
      </c>
      <c r="E69" s="5" t="s">
        <v>431</v>
      </c>
      <c r="F69" s="5" t="s">
        <v>432</v>
      </c>
      <c r="G69" s="5" t="s">
        <v>433</v>
      </c>
      <c r="H69" s="5" t="s">
        <v>434</v>
      </c>
    </row>
    <row r="70" spans="1:8" x14ac:dyDescent="0.3">
      <c r="A70" s="9"/>
      <c r="B70" s="5">
        <v>20190808046</v>
      </c>
      <c r="C70" s="5" t="s">
        <v>289</v>
      </c>
      <c r="D70" s="5" t="s">
        <v>290</v>
      </c>
      <c r="E70" s="5" t="s">
        <v>291</v>
      </c>
      <c r="F70" s="5" t="s">
        <v>292</v>
      </c>
      <c r="G70" s="5" t="s">
        <v>293</v>
      </c>
      <c r="H70" s="5" t="s">
        <v>294</v>
      </c>
    </row>
    <row r="71" spans="1:8" x14ac:dyDescent="0.3">
      <c r="A71" s="9"/>
      <c r="B71" s="5">
        <v>20190808047</v>
      </c>
      <c r="C71" s="5" t="s">
        <v>406</v>
      </c>
      <c r="D71" s="5" t="s">
        <v>407</v>
      </c>
      <c r="E71" s="5" t="s">
        <v>408</v>
      </c>
      <c r="F71" s="5" t="s">
        <v>409</v>
      </c>
      <c r="G71" s="5" t="s">
        <v>410</v>
      </c>
      <c r="H71" s="5" t="s">
        <v>411</v>
      </c>
    </row>
    <row r="72" spans="1:8" x14ac:dyDescent="0.3">
      <c r="A72" s="9"/>
      <c r="B72" s="5">
        <v>20190808048</v>
      </c>
      <c r="C72" s="5" t="s">
        <v>245</v>
      </c>
      <c r="D72" s="5" t="s">
        <v>246</v>
      </c>
      <c r="E72" s="5" t="s">
        <v>247</v>
      </c>
      <c r="F72" s="5" t="s">
        <v>248</v>
      </c>
      <c r="G72" s="5" t="s">
        <v>249</v>
      </c>
      <c r="H72" s="5" t="s">
        <v>250</v>
      </c>
    </row>
    <row r="73" spans="1:8" x14ac:dyDescent="0.3">
      <c r="A73" s="9"/>
      <c r="B73" s="5">
        <v>20190808050</v>
      </c>
      <c r="C73" s="5" t="s">
        <v>354</v>
      </c>
      <c r="D73" s="5" t="s">
        <v>355</v>
      </c>
      <c r="E73" s="5" t="s">
        <v>356</v>
      </c>
      <c r="F73" s="5" t="s">
        <v>357</v>
      </c>
      <c r="G73" s="5"/>
      <c r="H73" s="5" t="s">
        <v>358</v>
      </c>
    </row>
    <row r="74" spans="1:8" ht="43.2" x14ac:dyDescent="0.3">
      <c r="A74" s="9">
        <v>1</v>
      </c>
      <c r="B74" s="5">
        <v>20190808051</v>
      </c>
      <c r="C74" s="5" t="s">
        <v>28</v>
      </c>
      <c r="D74" s="2" t="s">
        <v>29</v>
      </c>
      <c r="E74" s="4" t="s">
        <v>30</v>
      </c>
      <c r="F74" s="2" t="s">
        <v>31</v>
      </c>
      <c r="G74" s="4" t="s">
        <v>30</v>
      </c>
      <c r="H74" s="4" t="s">
        <v>30</v>
      </c>
    </row>
    <row r="75" spans="1:8" x14ac:dyDescent="0.3">
      <c r="A75" s="9"/>
      <c r="B75" s="5">
        <v>20190808053</v>
      </c>
      <c r="C75" s="5" t="s">
        <v>553</v>
      </c>
      <c r="D75" s="5" t="s">
        <v>554</v>
      </c>
      <c r="E75" s="5" t="s">
        <v>555</v>
      </c>
      <c r="F75" s="5" t="s">
        <v>556</v>
      </c>
      <c r="G75" s="5" t="s">
        <v>557</v>
      </c>
      <c r="H75" s="5"/>
    </row>
    <row r="76" spans="1:8" x14ac:dyDescent="0.3">
      <c r="A76" s="9"/>
      <c r="B76" s="5">
        <v>20190808055</v>
      </c>
      <c r="C76" s="5" t="s">
        <v>626</v>
      </c>
      <c r="D76" s="5" t="s">
        <v>627</v>
      </c>
      <c r="E76" s="5" t="s">
        <v>628</v>
      </c>
      <c r="F76" s="5" t="s">
        <v>629</v>
      </c>
      <c r="G76" s="5" t="s">
        <v>630</v>
      </c>
      <c r="H76" s="5" t="s">
        <v>631</v>
      </c>
    </row>
    <row r="77" spans="1:8" ht="57.6" x14ac:dyDescent="0.3">
      <c r="A77" s="9">
        <v>1</v>
      </c>
      <c r="B77" s="5">
        <v>20190808056</v>
      </c>
      <c r="C77" s="5" t="s">
        <v>82</v>
      </c>
      <c r="D77" s="2" t="s">
        <v>83</v>
      </c>
      <c r="E77" s="2" t="s">
        <v>84</v>
      </c>
      <c r="F77" s="2" t="s">
        <v>85</v>
      </c>
      <c r="G77" s="2" t="s">
        <v>86</v>
      </c>
      <c r="H77" s="4" t="s">
        <v>87</v>
      </c>
    </row>
    <row r="78" spans="1:8" x14ac:dyDescent="0.3">
      <c r="A78" s="9"/>
      <c r="B78" s="5">
        <v>20190808057</v>
      </c>
      <c r="C78" s="5" t="s">
        <v>259</v>
      </c>
      <c r="D78" s="5" t="s">
        <v>260</v>
      </c>
      <c r="E78" s="5" t="s">
        <v>261</v>
      </c>
      <c r="F78" s="5" t="s">
        <v>262</v>
      </c>
      <c r="G78" s="5" t="s">
        <v>263</v>
      </c>
      <c r="H78" s="5" t="s">
        <v>264</v>
      </c>
    </row>
    <row r="79" spans="1:8" x14ac:dyDescent="0.3">
      <c r="A79" s="9"/>
      <c r="B79" s="5">
        <v>20190808059</v>
      </c>
      <c r="C79" s="5" t="s">
        <v>100</v>
      </c>
      <c r="D79" s="5" t="s">
        <v>101</v>
      </c>
      <c r="E79" s="5"/>
      <c r="F79" s="5"/>
      <c r="G79" s="5" t="s">
        <v>102</v>
      </c>
      <c r="H79" s="5"/>
    </row>
    <row r="80" spans="1:8" x14ac:dyDescent="0.3">
      <c r="A80" s="9"/>
      <c r="B80" s="5">
        <v>20190808060</v>
      </c>
      <c r="C80" s="5" t="s">
        <v>464</v>
      </c>
      <c r="D80" s="5" t="s">
        <v>465</v>
      </c>
      <c r="E80" s="5" t="s">
        <v>466</v>
      </c>
      <c r="F80" s="5" t="s">
        <v>467</v>
      </c>
      <c r="G80" s="5" t="s">
        <v>468</v>
      </c>
      <c r="H80" s="5" t="s">
        <v>469</v>
      </c>
    </row>
    <row r="81" spans="1:8" x14ac:dyDescent="0.3">
      <c r="A81" s="9"/>
      <c r="B81" s="5">
        <v>20190808061</v>
      </c>
      <c r="C81" s="5" t="s">
        <v>412</v>
      </c>
      <c r="D81" s="5" t="s">
        <v>413</v>
      </c>
      <c r="E81" s="5" t="s">
        <v>414</v>
      </c>
      <c r="F81" s="5" t="s">
        <v>415</v>
      </c>
      <c r="G81" s="5" t="s">
        <v>416</v>
      </c>
      <c r="H81" s="5" t="s">
        <v>417</v>
      </c>
    </row>
    <row r="82" spans="1:8" x14ac:dyDescent="0.3">
      <c r="A82" s="9"/>
      <c r="B82" s="5">
        <v>20190808062</v>
      </c>
      <c r="C82" s="5" t="s">
        <v>271</v>
      </c>
      <c r="D82" s="5" t="s">
        <v>272</v>
      </c>
      <c r="E82" s="5" t="s">
        <v>273</v>
      </c>
      <c r="F82" s="5" t="s">
        <v>274</v>
      </c>
      <c r="G82" s="5" t="s">
        <v>275</v>
      </c>
      <c r="H82" s="5" t="s">
        <v>276</v>
      </c>
    </row>
    <row r="83" spans="1:8" ht="72" x14ac:dyDescent="0.3">
      <c r="A83" s="9">
        <v>1</v>
      </c>
      <c r="B83" s="5">
        <v>20190808063</v>
      </c>
      <c r="C83" s="5" t="s">
        <v>70</v>
      </c>
      <c r="D83" s="2" t="s">
        <v>71</v>
      </c>
      <c r="E83" s="2" t="s">
        <v>72</v>
      </c>
      <c r="F83" s="2" t="s">
        <v>73</v>
      </c>
      <c r="G83" s="2" t="s">
        <v>74</v>
      </c>
      <c r="H83" s="2" t="s">
        <v>75</v>
      </c>
    </row>
    <row r="84" spans="1:8" ht="72" x14ac:dyDescent="0.3">
      <c r="A84" s="9">
        <v>1</v>
      </c>
      <c r="B84" s="5">
        <v>20190808064</v>
      </c>
      <c r="C84" s="5" t="s">
        <v>517</v>
      </c>
      <c r="D84" s="2" t="s">
        <v>518</v>
      </c>
      <c r="E84" s="2" t="s">
        <v>519</v>
      </c>
      <c r="F84" s="2" t="s">
        <v>520</v>
      </c>
      <c r="G84" s="2" t="s">
        <v>521</v>
      </c>
      <c r="H84" s="2" t="s">
        <v>522</v>
      </c>
    </row>
    <row r="85" spans="1:8" x14ac:dyDescent="0.3">
      <c r="A85" s="9"/>
      <c r="B85" s="5">
        <v>20190808065</v>
      </c>
      <c r="C85" s="5" t="s">
        <v>424</v>
      </c>
      <c r="D85" s="5" t="s">
        <v>425</v>
      </c>
      <c r="E85" s="5" t="s">
        <v>426</v>
      </c>
      <c r="F85" s="5" t="s">
        <v>427</v>
      </c>
      <c r="G85" s="5"/>
      <c r="H85" s="5" t="s">
        <v>428</v>
      </c>
    </row>
    <row r="86" spans="1:8" x14ac:dyDescent="0.3">
      <c r="A86" s="9"/>
      <c r="B86" s="5">
        <v>20190808066</v>
      </c>
      <c r="C86" s="5" t="s">
        <v>194</v>
      </c>
      <c r="D86" s="5" t="s">
        <v>195</v>
      </c>
      <c r="E86" s="5" t="s">
        <v>196</v>
      </c>
      <c r="F86" s="5" t="s">
        <v>197</v>
      </c>
      <c r="G86" s="5"/>
      <c r="H86" s="5" t="s">
        <v>198</v>
      </c>
    </row>
    <row r="87" spans="1:8" x14ac:dyDescent="0.3">
      <c r="A87" s="9"/>
      <c r="B87" s="5">
        <v>20190808068</v>
      </c>
      <c r="C87" s="5" t="s">
        <v>505</v>
      </c>
      <c r="D87" s="5" t="s">
        <v>506</v>
      </c>
      <c r="E87" s="5" t="s">
        <v>507</v>
      </c>
      <c r="F87" s="5" t="s">
        <v>508</v>
      </c>
      <c r="G87" s="5" t="s">
        <v>509</v>
      </c>
      <c r="H87" s="5" t="s">
        <v>510</v>
      </c>
    </row>
    <row r="88" spans="1:8" x14ac:dyDescent="0.3">
      <c r="A88" s="9"/>
      <c r="B88" s="5">
        <v>20190808071</v>
      </c>
      <c r="C88" s="5" t="s">
        <v>217</v>
      </c>
      <c r="D88" s="5" t="s">
        <v>218</v>
      </c>
      <c r="E88" s="5" t="s">
        <v>219</v>
      </c>
      <c r="F88" s="5" t="s">
        <v>220</v>
      </c>
      <c r="G88" s="5" t="s">
        <v>221</v>
      </c>
      <c r="H88" s="5" t="s">
        <v>222</v>
      </c>
    </row>
    <row r="89" spans="1:8" x14ac:dyDescent="0.3">
      <c r="A89" s="9"/>
      <c r="B89" s="5">
        <v>20190808072</v>
      </c>
      <c r="C89" s="5" t="s">
        <v>532</v>
      </c>
      <c r="D89" s="5" t="s">
        <v>533</v>
      </c>
      <c r="E89" s="5"/>
      <c r="F89" s="5" t="s">
        <v>534</v>
      </c>
      <c r="G89" s="5" t="s">
        <v>535</v>
      </c>
      <c r="H89" s="5" t="s">
        <v>536</v>
      </c>
    </row>
    <row r="90" spans="1:8" x14ac:dyDescent="0.3">
      <c r="A90" s="9"/>
      <c r="B90" s="5">
        <v>20190808074</v>
      </c>
      <c r="C90" s="5" t="s">
        <v>88</v>
      </c>
      <c r="D90" s="5" t="s">
        <v>89</v>
      </c>
      <c r="E90" s="5" t="s">
        <v>90</v>
      </c>
      <c r="F90" s="5" t="s">
        <v>91</v>
      </c>
      <c r="G90" s="5" t="s">
        <v>92</v>
      </c>
      <c r="H90" s="5" t="s">
        <v>93</v>
      </c>
    </row>
    <row r="91" spans="1:8" x14ac:dyDescent="0.3">
      <c r="A91" s="9"/>
      <c r="B91" s="5">
        <v>20190808075</v>
      </c>
      <c r="C91" s="5" t="s">
        <v>283</v>
      </c>
      <c r="D91" s="5" t="s">
        <v>284</v>
      </c>
      <c r="E91" s="5" t="s">
        <v>285</v>
      </c>
      <c r="F91" s="5" t="s">
        <v>286</v>
      </c>
      <c r="G91" s="5" t="s">
        <v>287</v>
      </c>
      <c r="H91" s="5" t="s">
        <v>288</v>
      </c>
    </row>
    <row r="92" spans="1:8" x14ac:dyDescent="0.3">
      <c r="A92" s="9"/>
      <c r="B92" s="5">
        <v>20190808076</v>
      </c>
      <c r="C92" s="5" t="s">
        <v>295</v>
      </c>
      <c r="D92" s="5" t="s">
        <v>296</v>
      </c>
      <c r="E92" s="5" t="s">
        <v>297</v>
      </c>
      <c r="F92" s="5" t="s">
        <v>298</v>
      </c>
      <c r="G92" s="5"/>
      <c r="H92" s="5" t="s">
        <v>299</v>
      </c>
    </row>
    <row r="93" spans="1:8" x14ac:dyDescent="0.3">
      <c r="A93" s="9"/>
      <c r="B93" s="5">
        <v>20190808080</v>
      </c>
      <c r="C93" s="5" t="s">
        <v>614</v>
      </c>
      <c r="D93" s="5" t="s">
        <v>615</v>
      </c>
      <c r="E93" s="5" t="s">
        <v>616</v>
      </c>
      <c r="F93" s="5" t="s">
        <v>617</v>
      </c>
      <c r="G93" s="5" t="s">
        <v>618</v>
      </c>
      <c r="H93" s="5" t="s">
        <v>619</v>
      </c>
    </row>
    <row r="94" spans="1:8" ht="72" x14ac:dyDescent="0.3">
      <c r="A94" s="9">
        <v>1</v>
      </c>
      <c r="B94" s="5">
        <v>20190808081</v>
      </c>
      <c r="C94" s="5" t="s">
        <v>475</v>
      </c>
      <c r="D94" s="2" t="s">
        <v>476</v>
      </c>
      <c r="E94" s="2" t="s">
        <v>477</v>
      </c>
      <c r="F94" s="2" t="s">
        <v>478</v>
      </c>
      <c r="G94" s="2" t="s">
        <v>479</v>
      </c>
      <c r="H94" s="2" t="s">
        <v>480</v>
      </c>
    </row>
    <row r="95" spans="1:8" ht="28.8" x14ac:dyDescent="0.3">
      <c r="A95" s="9">
        <v>1</v>
      </c>
      <c r="B95" s="5">
        <v>20190808092</v>
      </c>
      <c r="C95" s="5" t="s">
        <v>20</v>
      </c>
      <c r="D95" s="2" t="s">
        <v>21</v>
      </c>
      <c r="E95" s="2" t="s">
        <v>22</v>
      </c>
      <c r="F95" s="2" t="s">
        <v>23</v>
      </c>
      <c r="G95" s="2" t="s">
        <v>24</v>
      </c>
      <c r="H95" s="2" t="s">
        <v>25</v>
      </c>
    </row>
    <row r="96" spans="1:8" x14ac:dyDescent="0.3">
      <c r="A96" s="9"/>
      <c r="B96" s="5">
        <v>20200808002</v>
      </c>
      <c r="C96" s="5" t="s">
        <v>199</v>
      </c>
      <c r="D96" s="5" t="s">
        <v>200</v>
      </c>
      <c r="E96" s="5" t="s">
        <v>201</v>
      </c>
      <c r="F96" s="5" t="s">
        <v>202</v>
      </c>
      <c r="G96" s="5" t="s">
        <v>203</v>
      </c>
      <c r="H96" s="5" t="s">
        <v>204</v>
      </c>
    </row>
    <row r="97" spans="1:8" x14ac:dyDescent="0.3">
      <c r="A97" s="9"/>
      <c r="B97" s="5">
        <v>20200808004</v>
      </c>
      <c r="C97" s="5" t="s">
        <v>251</v>
      </c>
      <c r="D97" s="5" t="s">
        <v>252</v>
      </c>
      <c r="E97" s="5" t="s">
        <v>253</v>
      </c>
      <c r="F97" s="5" t="s">
        <v>254</v>
      </c>
      <c r="G97" s="5" t="s">
        <v>255</v>
      </c>
      <c r="H97" s="5" t="s">
        <v>256</v>
      </c>
    </row>
    <row r="98" spans="1:8" x14ac:dyDescent="0.3">
      <c r="A98" s="9"/>
      <c r="B98" s="5">
        <v>20200808012</v>
      </c>
      <c r="C98" s="5" t="s">
        <v>223</v>
      </c>
      <c r="D98" s="5" t="s">
        <v>224</v>
      </c>
      <c r="E98" s="5" t="s">
        <v>225</v>
      </c>
      <c r="F98" s="5" t="s">
        <v>226</v>
      </c>
      <c r="G98" s="5" t="s">
        <v>227</v>
      </c>
      <c r="H98" s="5" t="s">
        <v>228</v>
      </c>
    </row>
    <row r="99" spans="1:8" x14ac:dyDescent="0.3">
      <c r="A99" s="9"/>
      <c r="B99" s="5">
        <v>20200808013</v>
      </c>
      <c r="C99" s="5" t="s">
        <v>144</v>
      </c>
      <c r="D99" s="5" t="s">
        <v>145</v>
      </c>
      <c r="E99" s="5" t="s">
        <v>146</v>
      </c>
      <c r="F99" s="5" t="s">
        <v>147</v>
      </c>
      <c r="G99" s="5" t="s">
        <v>148</v>
      </c>
      <c r="H99" s="5" t="s">
        <v>149</v>
      </c>
    </row>
    <row r="100" spans="1:8" x14ac:dyDescent="0.3">
      <c r="A100" s="9"/>
      <c r="B100" s="5">
        <v>20200808017</v>
      </c>
      <c r="C100" s="5" t="s">
        <v>377</v>
      </c>
      <c r="D100" s="5" t="s">
        <v>378</v>
      </c>
      <c r="E100" s="5" t="s">
        <v>379</v>
      </c>
      <c r="F100" s="5" t="s">
        <v>380</v>
      </c>
      <c r="G100" s="5" t="s">
        <v>381</v>
      </c>
      <c r="H100" s="5" t="s">
        <v>382</v>
      </c>
    </row>
    <row r="101" spans="1:8" x14ac:dyDescent="0.3">
      <c r="A101" s="9"/>
      <c r="B101" s="5">
        <v>20200808034</v>
      </c>
      <c r="C101" s="5" t="s">
        <v>166</v>
      </c>
      <c r="D101" s="5" t="s">
        <v>167</v>
      </c>
      <c r="E101" s="5" t="s">
        <v>168</v>
      </c>
      <c r="F101" s="5" t="s">
        <v>169</v>
      </c>
      <c r="G101" s="5" t="s">
        <v>170</v>
      </c>
      <c r="H101" s="5" t="s">
        <v>171</v>
      </c>
    </row>
    <row r="102" spans="1:8" x14ac:dyDescent="0.3">
      <c r="A102" s="9"/>
      <c r="B102" s="5">
        <v>20200808055</v>
      </c>
      <c r="C102" s="5" t="s">
        <v>418</v>
      </c>
      <c r="D102" s="5" t="s">
        <v>419</v>
      </c>
      <c r="E102" s="5" t="s">
        <v>420</v>
      </c>
      <c r="F102" s="5" t="s">
        <v>421</v>
      </c>
      <c r="G102" s="5" t="s">
        <v>422</v>
      </c>
      <c r="H102" s="5" t="s">
        <v>423</v>
      </c>
    </row>
    <row r="103" spans="1:8" x14ac:dyDescent="0.3">
      <c r="A103" s="9"/>
      <c r="B103" s="5">
        <v>20200808056</v>
      </c>
      <c r="C103" s="5" t="s">
        <v>160</v>
      </c>
      <c r="D103" s="5" t="s">
        <v>161</v>
      </c>
      <c r="E103" s="5" t="s">
        <v>162</v>
      </c>
      <c r="F103" s="5" t="s">
        <v>163</v>
      </c>
      <c r="G103" s="5" t="s">
        <v>164</v>
      </c>
      <c r="H103" s="5" t="s">
        <v>165</v>
      </c>
    </row>
    <row r="104" spans="1:8" x14ac:dyDescent="0.3">
      <c r="A104" s="9"/>
      <c r="B104" s="5">
        <v>20200808058</v>
      </c>
      <c r="C104" s="5" t="s">
        <v>229</v>
      </c>
      <c r="D104" s="5" t="s">
        <v>230</v>
      </c>
      <c r="E104" s="5" t="s">
        <v>231</v>
      </c>
      <c r="F104" s="5" t="s">
        <v>232</v>
      </c>
      <c r="G104" s="5"/>
      <c r="H104" s="5" t="s">
        <v>233</v>
      </c>
    </row>
    <row r="105" spans="1:8" x14ac:dyDescent="0.3">
      <c r="A105" s="9"/>
      <c r="B105" s="5">
        <v>20200808059</v>
      </c>
      <c r="C105" s="5" t="s">
        <v>339</v>
      </c>
      <c r="D105" s="5" t="s">
        <v>340</v>
      </c>
      <c r="E105" s="5" t="s">
        <v>341</v>
      </c>
      <c r="F105" s="5"/>
      <c r="G105" s="5" t="s">
        <v>342</v>
      </c>
      <c r="H105" s="5" t="s">
        <v>343</v>
      </c>
    </row>
    <row r="106" spans="1:8" x14ac:dyDescent="0.3">
      <c r="A106" s="9"/>
      <c r="B106" s="5">
        <v>20200808061</v>
      </c>
      <c r="C106" s="5" t="s">
        <v>205</v>
      </c>
      <c r="D106" s="5" t="s">
        <v>206</v>
      </c>
      <c r="E106" s="5" t="s">
        <v>207</v>
      </c>
      <c r="F106" s="5" t="s">
        <v>208</v>
      </c>
      <c r="G106" s="5" t="s">
        <v>209</v>
      </c>
      <c r="H106" s="5" t="s">
        <v>210</v>
      </c>
    </row>
    <row r="107" spans="1:8" x14ac:dyDescent="0.3">
      <c r="A107" s="9"/>
      <c r="B107" s="5">
        <v>20200808065</v>
      </c>
      <c r="C107" s="5" t="s">
        <v>64</v>
      </c>
      <c r="D107" s="5" t="s">
        <v>65</v>
      </c>
      <c r="E107" s="5" t="s">
        <v>66</v>
      </c>
      <c r="F107" s="5" t="s">
        <v>67</v>
      </c>
      <c r="G107" s="5" t="s">
        <v>68</v>
      </c>
      <c r="H107" s="5" t="s">
        <v>69</v>
      </c>
    </row>
    <row r="108" spans="1:8" x14ac:dyDescent="0.3">
      <c r="A108" s="9"/>
      <c r="B108" s="5">
        <v>20200808069</v>
      </c>
      <c r="C108" s="5" t="s">
        <v>265</v>
      </c>
      <c r="D108" s="5" t="s">
        <v>266</v>
      </c>
      <c r="E108" s="5" t="s">
        <v>267</v>
      </c>
      <c r="F108" s="5" t="s">
        <v>268</v>
      </c>
      <c r="G108" s="5" t="s">
        <v>269</v>
      </c>
      <c r="H108" s="5" t="s">
        <v>270</v>
      </c>
    </row>
    <row r="109" spans="1:8" x14ac:dyDescent="0.3">
      <c r="A109" s="9"/>
      <c r="B109" s="5">
        <v>20200808071</v>
      </c>
      <c r="C109" s="5" t="s">
        <v>141</v>
      </c>
      <c r="D109" s="5" t="s">
        <v>142</v>
      </c>
      <c r="E109" s="5"/>
      <c r="F109" s="5"/>
      <c r="G109" s="5"/>
      <c r="H109" s="5" t="s">
        <v>143</v>
      </c>
    </row>
    <row r="110" spans="1:8" x14ac:dyDescent="0.3">
      <c r="A110" s="9"/>
      <c r="B110" s="5">
        <v>20200808502</v>
      </c>
      <c r="C110" s="5" t="s">
        <v>234</v>
      </c>
      <c r="D110" s="5" t="s">
        <v>235</v>
      </c>
      <c r="E110" s="5" t="s">
        <v>236</v>
      </c>
      <c r="F110" s="5" t="s">
        <v>237</v>
      </c>
      <c r="G110" s="5"/>
      <c r="H110" s="5" t="s">
        <v>238</v>
      </c>
    </row>
    <row r="111" spans="1:8" x14ac:dyDescent="0.3">
      <c r="A111" s="9"/>
      <c r="B111" s="5">
        <v>20200808602</v>
      </c>
      <c r="C111" s="5" t="s">
        <v>44</v>
      </c>
      <c r="D111" s="5" t="s">
        <v>45</v>
      </c>
      <c r="E111" s="5" t="s">
        <v>46</v>
      </c>
      <c r="F111" s="5" t="s">
        <v>47</v>
      </c>
      <c r="G111" s="5" t="s">
        <v>48</v>
      </c>
      <c r="H111" s="5" t="s">
        <v>49</v>
      </c>
    </row>
    <row r="112" spans="1:8" x14ac:dyDescent="0.3">
      <c r="A112" s="9"/>
      <c r="B112" s="5">
        <v>20200808603</v>
      </c>
      <c r="C112" s="5" t="s">
        <v>602</v>
      </c>
      <c r="D112" s="5" t="s">
        <v>603</v>
      </c>
      <c r="E112" s="5" t="s">
        <v>604</v>
      </c>
      <c r="F112" s="5" t="s">
        <v>605</v>
      </c>
      <c r="G112" s="5" t="s">
        <v>606</v>
      </c>
      <c r="H112" s="5" t="s">
        <v>607</v>
      </c>
    </row>
    <row r="113" spans="1:8" x14ac:dyDescent="0.3">
      <c r="A113" s="9"/>
      <c r="B113" s="5">
        <v>20200808604</v>
      </c>
      <c r="C113" s="5" t="s">
        <v>183</v>
      </c>
      <c r="D113" s="5" t="s">
        <v>184</v>
      </c>
      <c r="E113" s="5" t="s">
        <v>185</v>
      </c>
      <c r="F113" s="5" t="s">
        <v>186</v>
      </c>
      <c r="G113" s="5" t="s">
        <v>187</v>
      </c>
      <c r="H113" s="5" t="s">
        <v>188</v>
      </c>
    </row>
    <row r="114" spans="1:8" x14ac:dyDescent="0.3">
      <c r="A114" s="9"/>
      <c r="B114" s="5">
        <v>20200808605</v>
      </c>
      <c r="C114" s="5" t="s">
        <v>106</v>
      </c>
      <c r="D114" s="5" t="s">
        <v>107</v>
      </c>
      <c r="E114" s="5"/>
      <c r="F114" s="5"/>
      <c r="G114" s="5" t="s">
        <v>108</v>
      </c>
      <c r="H114" s="5" t="s">
        <v>109</v>
      </c>
    </row>
    <row r="115" spans="1:8" x14ac:dyDescent="0.3">
      <c r="A115" s="9"/>
      <c r="B115" s="5">
        <v>20200808606</v>
      </c>
      <c r="C115" s="5" t="s">
        <v>333</v>
      </c>
      <c r="D115" s="5" t="s">
        <v>334</v>
      </c>
      <c r="E115" s="5" t="s">
        <v>335</v>
      </c>
      <c r="F115" s="5" t="s">
        <v>336</v>
      </c>
      <c r="G115" s="5" t="s">
        <v>337</v>
      </c>
      <c r="H115" s="5" t="s">
        <v>338</v>
      </c>
    </row>
    <row r="116" spans="1:8" x14ac:dyDescent="0.3">
      <c r="A116" s="9"/>
      <c r="B116" s="5">
        <v>20200808607</v>
      </c>
      <c r="C116" s="5" t="s">
        <v>371</v>
      </c>
      <c r="D116" s="5" t="s">
        <v>372</v>
      </c>
      <c r="E116" s="5" t="s">
        <v>373</v>
      </c>
      <c r="F116" s="5" t="s">
        <v>374</v>
      </c>
      <c r="G116" s="5" t="s">
        <v>375</v>
      </c>
      <c r="H116" s="5" t="s">
        <v>376</v>
      </c>
    </row>
    <row r="117" spans="1:8" ht="43.2" x14ac:dyDescent="0.3">
      <c r="A117" s="9">
        <v>1</v>
      </c>
      <c r="B117" s="5">
        <v>20200808608</v>
      </c>
      <c r="C117" s="5" t="s">
        <v>579</v>
      </c>
      <c r="D117" s="2" t="s">
        <v>580</v>
      </c>
      <c r="E117" s="2" t="s">
        <v>581</v>
      </c>
      <c r="F117" s="2" t="s">
        <v>582</v>
      </c>
      <c r="G117" s="2" t="s">
        <v>583</v>
      </c>
      <c r="H117" s="2" t="s">
        <v>584</v>
      </c>
    </row>
    <row r="118" spans="1:8" x14ac:dyDescent="0.3">
      <c r="A118" s="9"/>
      <c r="B118" s="5">
        <v>20200808610</v>
      </c>
      <c r="C118" s="5" t="s">
        <v>38</v>
      </c>
      <c r="D118" s="5" t="s">
        <v>39</v>
      </c>
      <c r="E118" s="5" t="s">
        <v>40</v>
      </c>
      <c r="F118" s="5" t="s">
        <v>41</v>
      </c>
      <c r="G118" s="5" t="s">
        <v>42</v>
      </c>
      <c r="H118" s="5" t="s">
        <v>43</v>
      </c>
    </row>
    <row r="119" spans="1:8" x14ac:dyDescent="0.3">
      <c r="A119" s="9"/>
      <c r="B119" s="5">
        <v>20200808611</v>
      </c>
      <c r="C119" s="5" t="s">
        <v>644</v>
      </c>
      <c r="D119" s="5" t="s">
        <v>645</v>
      </c>
      <c r="E119" s="5" t="s">
        <v>646</v>
      </c>
      <c r="F119" s="5" t="s">
        <v>647</v>
      </c>
      <c r="G119" s="5" t="s">
        <v>648</v>
      </c>
      <c r="H119" s="5" t="s">
        <v>649</v>
      </c>
    </row>
  </sheetData>
  <hyperlinks>
    <hyperlink ref="B50" r:id="rId1" display="20190808021@ogr.akdeniz.edu.tr" xr:uid="{C34178CB-C77E-41A9-AAE8-0EDBCE44B6EA}"/>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F0E4-6A1A-4372-91BE-1AE021AD5B84}">
  <dimension ref="A1:E119"/>
  <sheetViews>
    <sheetView workbookViewId="0">
      <selection activeCell="C46" sqref="C46"/>
    </sheetView>
  </sheetViews>
  <sheetFormatPr defaultRowHeight="14.4" x14ac:dyDescent="0.3"/>
  <cols>
    <col min="1" max="1" width="12" bestFit="1" customWidth="1"/>
    <col min="2" max="2" width="8.5546875" bestFit="1" customWidth="1"/>
    <col min="3" max="3" width="100.6640625" style="6" customWidth="1"/>
    <col min="4" max="4" width="12" bestFit="1" customWidth="1"/>
  </cols>
  <sheetData>
    <row r="1" spans="1:5" x14ac:dyDescent="0.3">
      <c r="A1" s="5" t="s">
        <v>1</v>
      </c>
      <c r="B1" s="5" t="s">
        <v>2</v>
      </c>
      <c r="C1" s="2" t="s">
        <v>3</v>
      </c>
      <c r="D1" t="s">
        <v>651</v>
      </c>
      <c r="E1" t="s">
        <v>652</v>
      </c>
    </row>
    <row r="2" spans="1:5" ht="43.2" x14ac:dyDescent="0.3">
      <c r="A2" s="5">
        <v>20150807017</v>
      </c>
      <c r="B2" s="5" t="s">
        <v>650</v>
      </c>
      <c r="C2" s="2" t="s">
        <v>33</v>
      </c>
      <c r="D2">
        <v>20150807017</v>
      </c>
      <c r="E2">
        <v>20</v>
      </c>
    </row>
    <row r="3" spans="1:5" ht="28.8" x14ac:dyDescent="0.3">
      <c r="A3" s="5">
        <v>20160807006</v>
      </c>
      <c r="B3" s="5" t="s">
        <v>650</v>
      </c>
      <c r="C3" s="2" t="s">
        <v>328</v>
      </c>
      <c r="D3">
        <v>20160807006</v>
      </c>
      <c r="E3">
        <v>20</v>
      </c>
    </row>
    <row r="4" spans="1:5" x14ac:dyDescent="0.3">
      <c r="A4" s="5">
        <v>20160808016</v>
      </c>
      <c r="B4" s="5" t="s">
        <v>650</v>
      </c>
      <c r="C4" s="2" t="s">
        <v>544</v>
      </c>
      <c r="D4">
        <v>20160808016</v>
      </c>
      <c r="E4">
        <v>10</v>
      </c>
    </row>
    <row r="5" spans="1:5" x14ac:dyDescent="0.3">
      <c r="A5" s="5">
        <v>20160808017</v>
      </c>
      <c r="B5" s="5" t="s">
        <v>650</v>
      </c>
      <c r="C5" s="2" t="s">
        <v>27</v>
      </c>
      <c r="D5">
        <v>20160808017</v>
      </c>
      <c r="E5">
        <v>0</v>
      </c>
    </row>
    <row r="6" spans="1:5" ht="28.8" x14ac:dyDescent="0.3">
      <c r="A6" s="5">
        <v>20160808025</v>
      </c>
      <c r="B6" s="5" t="s">
        <v>650</v>
      </c>
      <c r="C6" s="2" t="s">
        <v>570</v>
      </c>
      <c r="D6">
        <v>20160808025</v>
      </c>
      <c r="E6">
        <v>10</v>
      </c>
    </row>
    <row r="7" spans="1:5" ht="28.8" x14ac:dyDescent="0.3">
      <c r="A7" s="5">
        <v>20160808059</v>
      </c>
      <c r="B7" s="5" t="s">
        <v>650</v>
      </c>
      <c r="C7" s="2" t="s">
        <v>396</v>
      </c>
      <c r="D7">
        <v>20160808059</v>
      </c>
      <c r="E7">
        <v>10</v>
      </c>
    </row>
    <row r="8" spans="1:5" ht="57.6" x14ac:dyDescent="0.3">
      <c r="A8" s="5">
        <v>20170808017</v>
      </c>
      <c r="B8" s="5" t="s">
        <v>650</v>
      </c>
      <c r="C8" s="2" t="s">
        <v>117</v>
      </c>
      <c r="D8">
        <v>20170808017</v>
      </c>
      <c r="E8">
        <v>20</v>
      </c>
    </row>
    <row r="9" spans="1:5" x14ac:dyDescent="0.3">
      <c r="A9" s="5">
        <v>20170808022</v>
      </c>
      <c r="B9" s="5" t="s">
        <v>650</v>
      </c>
      <c r="C9" s="2" t="s">
        <v>548</v>
      </c>
      <c r="D9">
        <v>20170808022</v>
      </c>
      <c r="E9">
        <v>20</v>
      </c>
    </row>
    <row r="10" spans="1:5" ht="43.2" x14ac:dyDescent="0.3">
      <c r="A10" s="5">
        <v>20170808027</v>
      </c>
      <c r="B10" s="5" t="s">
        <v>650</v>
      </c>
      <c r="C10" s="2" t="s">
        <v>512</v>
      </c>
      <c r="D10">
        <v>20170808027</v>
      </c>
      <c r="E10">
        <v>20</v>
      </c>
    </row>
    <row r="11" spans="1:5" ht="28.8" x14ac:dyDescent="0.3">
      <c r="A11" s="5">
        <v>20170808041</v>
      </c>
      <c r="B11" s="5" t="s">
        <v>650</v>
      </c>
      <c r="C11" s="2" t="s">
        <v>95</v>
      </c>
      <c r="D11">
        <v>20170808041</v>
      </c>
      <c r="E11">
        <v>20</v>
      </c>
    </row>
    <row r="12" spans="1:5" ht="43.2" x14ac:dyDescent="0.3">
      <c r="A12" s="5">
        <v>20170808055</v>
      </c>
      <c r="B12" s="5" t="s">
        <v>650</v>
      </c>
      <c r="C12" s="2" t="s">
        <v>621</v>
      </c>
      <c r="D12">
        <v>20170808055</v>
      </c>
      <c r="E12">
        <v>20</v>
      </c>
    </row>
    <row r="13" spans="1:5" ht="28.8" x14ac:dyDescent="0.3">
      <c r="A13" s="5">
        <v>20170808068</v>
      </c>
      <c r="B13" s="5" t="s">
        <v>650</v>
      </c>
      <c r="C13" s="2" t="s">
        <v>360</v>
      </c>
      <c r="D13">
        <v>20170808068</v>
      </c>
      <c r="E13">
        <v>10</v>
      </c>
    </row>
    <row r="14" spans="1:5" ht="43.2" x14ac:dyDescent="0.3">
      <c r="A14" s="5">
        <v>20180808002</v>
      </c>
      <c r="B14" s="5" t="s">
        <v>650</v>
      </c>
      <c r="C14" s="2" t="s">
        <v>524</v>
      </c>
      <c r="D14">
        <v>20180808002</v>
      </c>
      <c r="E14">
        <v>20</v>
      </c>
    </row>
    <row r="15" spans="1:5" ht="43.2" x14ac:dyDescent="0.3">
      <c r="A15" s="5">
        <v>20180808004</v>
      </c>
      <c r="B15" s="5" t="s">
        <v>650</v>
      </c>
      <c r="C15" s="2" t="s">
        <v>366</v>
      </c>
      <c r="D15">
        <v>20180808004</v>
      </c>
      <c r="E15">
        <v>20</v>
      </c>
    </row>
    <row r="16" spans="1:5" ht="28.8" x14ac:dyDescent="0.3">
      <c r="A16" s="5">
        <v>20180808010</v>
      </c>
      <c r="B16" s="5" t="s">
        <v>650</v>
      </c>
      <c r="C16" s="2" t="s">
        <v>500</v>
      </c>
      <c r="D16">
        <v>20180808010</v>
      </c>
      <c r="E16">
        <v>20</v>
      </c>
    </row>
    <row r="17" spans="1:5" ht="28.8" x14ac:dyDescent="0.3">
      <c r="A17" s="5">
        <v>20180808012</v>
      </c>
      <c r="B17" s="5" t="s">
        <v>650</v>
      </c>
      <c r="C17" s="2" t="s">
        <v>173</v>
      </c>
      <c r="D17">
        <v>20180808012</v>
      </c>
      <c r="E17">
        <v>20</v>
      </c>
    </row>
    <row r="18" spans="1:5" ht="28.8" x14ac:dyDescent="0.3">
      <c r="A18" s="5">
        <v>20180808016</v>
      </c>
      <c r="B18" s="5" t="s">
        <v>650</v>
      </c>
      <c r="C18" s="2" t="s">
        <v>528</v>
      </c>
      <c r="D18">
        <v>20180808016</v>
      </c>
      <c r="E18">
        <v>10</v>
      </c>
    </row>
    <row r="19" spans="1:5" ht="28.8" x14ac:dyDescent="0.3">
      <c r="A19" s="5">
        <v>20180808019</v>
      </c>
      <c r="B19" s="5" t="s">
        <v>650</v>
      </c>
      <c r="C19" s="2" t="s">
        <v>609</v>
      </c>
      <c r="D19">
        <v>20180808019</v>
      </c>
      <c r="E19">
        <v>20</v>
      </c>
    </row>
    <row r="20" spans="1:5" ht="28.8" x14ac:dyDescent="0.3">
      <c r="A20" s="5">
        <v>20180808020</v>
      </c>
      <c r="B20" s="5" t="s">
        <v>650</v>
      </c>
      <c r="C20" s="2" t="s">
        <v>598</v>
      </c>
      <c r="D20">
        <v>20180808020</v>
      </c>
      <c r="E20">
        <v>20</v>
      </c>
    </row>
    <row r="21" spans="1:5" ht="28.8" x14ac:dyDescent="0.3">
      <c r="A21" s="5">
        <v>20180808024</v>
      </c>
      <c r="B21" s="5" t="s">
        <v>650</v>
      </c>
      <c r="C21" s="2" t="s">
        <v>151</v>
      </c>
      <c r="D21">
        <v>20180808024</v>
      </c>
      <c r="E21">
        <v>20</v>
      </c>
    </row>
    <row r="22" spans="1:5" ht="28.8" x14ac:dyDescent="0.3">
      <c r="A22" s="5">
        <v>20180808028</v>
      </c>
      <c r="B22" s="5" t="s">
        <v>650</v>
      </c>
      <c r="C22" s="2" t="s">
        <v>576</v>
      </c>
      <c r="D22">
        <v>20180808028</v>
      </c>
      <c r="E22">
        <v>20</v>
      </c>
    </row>
    <row r="23" spans="1:5" ht="28.8" x14ac:dyDescent="0.3">
      <c r="A23" s="5">
        <v>20180808029</v>
      </c>
      <c r="B23" s="5" t="s">
        <v>650</v>
      </c>
      <c r="C23" s="2" t="s">
        <v>54</v>
      </c>
      <c r="D23">
        <v>20180808029</v>
      </c>
      <c r="E23">
        <v>20</v>
      </c>
    </row>
    <row r="24" spans="1:5" ht="28.8" x14ac:dyDescent="0.3">
      <c r="A24" s="5">
        <v>20180808030</v>
      </c>
      <c r="B24" s="5" t="s">
        <v>650</v>
      </c>
      <c r="C24" s="2" t="s">
        <v>559</v>
      </c>
      <c r="D24">
        <v>20180808030</v>
      </c>
      <c r="E24">
        <v>20</v>
      </c>
    </row>
    <row r="25" spans="1:5" ht="28.8" x14ac:dyDescent="0.3">
      <c r="A25" s="5">
        <v>20180808038</v>
      </c>
      <c r="B25" s="5" t="s">
        <v>650</v>
      </c>
      <c r="C25" s="2" t="s">
        <v>157</v>
      </c>
      <c r="D25">
        <v>20180808038</v>
      </c>
      <c r="E25">
        <v>20</v>
      </c>
    </row>
    <row r="26" spans="1:5" ht="28.8" x14ac:dyDescent="0.3">
      <c r="A26" s="5">
        <v>20180808041</v>
      </c>
      <c r="B26" s="5" t="s">
        <v>650</v>
      </c>
      <c r="C26" s="2" t="s">
        <v>307</v>
      </c>
      <c r="D26">
        <v>20180808041</v>
      </c>
      <c r="E26">
        <v>20</v>
      </c>
    </row>
    <row r="27" spans="1:5" ht="72" x14ac:dyDescent="0.3">
      <c r="A27" s="5">
        <v>20180808045</v>
      </c>
      <c r="B27" s="5" t="s">
        <v>650</v>
      </c>
      <c r="C27" s="2" t="s">
        <v>538</v>
      </c>
      <c r="D27">
        <v>20180808045</v>
      </c>
      <c r="E27">
        <v>10</v>
      </c>
    </row>
    <row r="28" spans="1:5" ht="28.8" x14ac:dyDescent="0.3">
      <c r="A28" s="5">
        <v>20180808046</v>
      </c>
      <c r="B28" s="5" t="s">
        <v>650</v>
      </c>
      <c r="C28" s="2" t="s">
        <v>488</v>
      </c>
      <c r="D28">
        <v>20180808046</v>
      </c>
      <c r="E28">
        <v>20</v>
      </c>
    </row>
    <row r="29" spans="1:5" ht="43.2" x14ac:dyDescent="0.3">
      <c r="A29" s="5">
        <v>20180808047</v>
      </c>
      <c r="B29" s="5" t="s">
        <v>650</v>
      </c>
      <c r="C29" s="2" t="s">
        <v>318</v>
      </c>
      <c r="D29">
        <v>20180808047</v>
      </c>
      <c r="E29">
        <v>20</v>
      </c>
    </row>
    <row r="30" spans="1:5" ht="28.8" x14ac:dyDescent="0.3">
      <c r="A30" s="5">
        <v>20180808052</v>
      </c>
      <c r="B30" s="5" t="s">
        <v>650</v>
      </c>
      <c r="C30" s="2" t="s">
        <v>401</v>
      </c>
      <c r="D30">
        <v>20180808052</v>
      </c>
      <c r="E30">
        <v>0</v>
      </c>
    </row>
    <row r="31" spans="1:5" ht="28.8" x14ac:dyDescent="0.3">
      <c r="A31" s="5">
        <v>20180808054</v>
      </c>
      <c r="B31" s="5" t="s">
        <v>650</v>
      </c>
      <c r="C31" s="2" t="s">
        <v>350</v>
      </c>
      <c r="D31">
        <v>20180808054</v>
      </c>
      <c r="E31">
        <v>20</v>
      </c>
    </row>
    <row r="32" spans="1:5" ht="28.8" x14ac:dyDescent="0.3">
      <c r="A32" s="5">
        <v>20180808055</v>
      </c>
      <c r="B32" s="5" t="s">
        <v>650</v>
      </c>
      <c r="C32" s="2" t="s">
        <v>136</v>
      </c>
      <c r="D32">
        <v>20180808055</v>
      </c>
      <c r="E32">
        <v>20</v>
      </c>
    </row>
    <row r="33" spans="1:5" ht="28.8" x14ac:dyDescent="0.3">
      <c r="A33" s="5">
        <v>20180808058</v>
      </c>
      <c r="B33" s="5" t="s">
        <v>650</v>
      </c>
      <c r="C33" s="2" t="s">
        <v>77</v>
      </c>
      <c r="D33">
        <v>20180808058</v>
      </c>
      <c r="E33">
        <v>20</v>
      </c>
    </row>
    <row r="34" spans="1:5" ht="57.6" x14ac:dyDescent="0.3">
      <c r="A34" s="5">
        <v>20180808068</v>
      </c>
      <c r="B34" s="5" t="s">
        <v>650</v>
      </c>
      <c r="C34" s="2" t="s">
        <v>111</v>
      </c>
      <c r="D34">
        <v>20180808068</v>
      </c>
      <c r="E34">
        <v>20</v>
      </c>
    </row>
    <row r="35" spans="1:5" x14ac:dyDescent="0.3">
      <c r="A35" s="5">
        <v>20180808076</v>
      </c>
      <c r="B35" s="5" t="s">
        <v>650</v>
      </c>
      <c r="C35" s="2"/>
      <c r="D35">
        <v>20180808076</v>
      </c>
      <c r="E35">
        <v>0</v>
      </c>
    </row>
    <row r="36" spans="1:5" ht="28.8" x14ac:dyDescent="0.3">
      <c r="A36" s="5">
        <v>20180808081</v>
      </c>
      <c r="B36" s="5" t="s">
        <v>650</v>
      </c>
      <c r="C36" s="2" t="s">
        <v>301</v>
      </c>
      <c r="D36">
        <v>20180808081</v>
      </c>
      <c r="E36">
        <v>20</v>
      </c>
    </row>
    <row r="37" spans="1:5" ht="72" x14ac:dyDescent="0.3">
      <c r="A37" s="5">
        <v>20180808085</v>
      </c>
      <c r="B37" s="5" t="s">
        <v>650</v>
      </c>
      <c r="C37" s="2" t="s">
        <v>586</v>
      </c>
      <c r="D37">
        <v>20180808085</v>
      </c>
      <c r="E37">
        <v>20</v>
      </c>
    </row>
    <row r="38" spans="1:5" x14ac:dyDescent="0.3">
      <c r="A38" s="5">
        <v>20180808086</v>
      </c>
      <c r="B38" s="5" t="s">
        <v>650</v>
      </c>
      <c r="C38" s="2" t="s">
        <v>190</v>
      </c>
      <c r="D38">
        <v>20180808086</v>
      </c>
      <c r="E38">
        <v>20</v>
      </c>
    </row>
    <row r="39" spans="1:5" ht="28.8" x14ac:dyDescent="0.3">
      <c r="A39" s="5">
        <v>20190808002</v>
      </c>
      <c r="B39" s="5" t="s">
        <v>650</v>
      </c>
      <c r="C39" s="2" t="s">
        <v>278</v>
      </c>
      <c r="D39">
        <v>20190808002</v>
      </c>
      <c r="E39">
        <v>10</v>
      </c>
    </row>
    <row r="40" spans="1:5" ht="28.8" x14ac:dyDescent="0.3">
      <c r="A40" s="5">
        <v>20190808005</v>
      </c>
      <c r="B40" s="5" t="s">
        <v>650</v>
      </c>
      <c r="C40" s="2" t="s">
        <v>564</v>
      </c>
      <c r="D40">
        <v>20190808005</v>
      </c>
      <c r="E40">
        <v>20</v>
      </c>
    </row>
    <row r="41" spans="1:5" x14ac:dyDescent="0.3">
      <c r="A41" s="5">
        <v>20190808006</v>
      </c>
      <c r="B41" s="5" t="s">
        <v>650</v>
      </c>
      <c r="C41" s="2" t="s">
        <v>442</v>
      </c>
      <c r="D41">
        <v>20190808006</v>
      </c>
      <c r="E41">
        <v>10</v>
      </c>
    </row>
    <row r="42" spans="1:5" ht="28.8" x14ac:dyDescent="0.3">
      <c r="A42" s="5">
        <v>20190808008</v>
      </c>
      <c r="B42" s="5" t="s">
        <v>650</v>
      </c>
      <c r="C42" s="2" t="s">
        <v>51</v>
      </c>
      <c r="D42">
        <v>20190808008</v>
      </c>
      <c r="E42">
        <v>20</v>
      </c>
    </row>
    <row r="43" spans="1:5" x14ac:dyDescent="0.3">
      <c r="A43" s="5">
        <v>20190808009</v>
      </c>
      <c r="B43" s="5" t="s">
        <v>650</v>
      </c>
      <c r="C43" s="2" t="s">
        <v>119</v>
      </c>
      <c r="D43">
        <v>20190808009</v>
      </c>
      <c r="E43">
        <v>10</v>
      </c>
    </row>
    <row r="44" spans="1:5" x14ac:dyDescent="0.3">
      <c r="A44" s="5">
        <v>20190808010</v>
      </c>
      <c r="B44" s="5" t="s">
        <v>650</v>
      </c>
      <c r="C44" s="2" t="s">
        <v>258</v>
      </c>
      <c r="D44">
        <v>20190808010</v>
      </c>
      <c r="E44">
        <v>20</v>
      </c>
    </row>
    <row r="45" spans="1:5" x14ac:dyDescent="0.3">
      <c r="A45" s="5">
        <v>20190808011</v>
      </c>
      <c r="B45" s="5" t="s">
        <v>650</v>
      </c>
      <c r="C45" s="2" t="s">
        <v>125</v>
      </c>
      <c r="D45">
        <v>20190808011</v>
      </c>
      <c r="E45">
        <v>20</v>
      </c>
    </row>
    <row r="46" spans="1:5" x14ac:dyDescent="0.3">
      <c r="A46" s="5">
        <v>20190808012</v>
      </c>
      <c r="B46" s="5" t="s">
        <v>650</v>
      </c>
      <c r="C46" s="2" t="s">
        <v>59</v>
      </c>
      <c r="D46">
        <v>20190808012</v>
      </c>
      <c r="E46">
        <v>10</v>
      </c>
    </row>
    <row r="47" spans="1:5" ht="43.2" x14ac:dyDescent="0.3">
      <c r="A47" s="5">
        <v>20190808013</v>
      </c>
      <c r="B47" s="5" t="s">
        <v>650</v>
      </c>
      <c r="C47" s="2" t="s">
        <v>639</v>
      </c>
      <c r="D47">
        <v>20190808013</v>
      </c>
      <c r="E47">
        <v>20</v>
      </c>
    </row>
    <row r="48" spans="1:5" ht="28.8" x14ac:dyDescent="0.3">
      <c r="A48" s="5">
        <v>20190808016</v>
      </c>
      <c r="B48" s="5" t="s">
        <v>650</v>
      </c>
      <c r="C48" s="2" t="s">
        <v>592</v>
      </c>
      <c r="D48">
        <v>20190808016</v>
      </c>
      <c r="E48">
        <v>0</v>
      </c>
    </row>
    <row r="49" spans="1:5" x14ac:dyDescent="0.3">
      <c r="A49" s="5">
        <v>20190808017</v>
      </c>
      <c r="B49" s="5" t="s">
        <v>650</v>
      </c>
      <c r="C49" s="2" t="s">
        <v>494</v>
      </c>
      <c r="D49">
        <v>20190808017</v>
      </c>
      <c r="E49">
        <v>20</v>
      </c>
    </row>
    <row r="50" spans="1:5" ht="28.8" x14ac:dyDescent="0.3">
      <c r="A50" s="1">
        <v>20190808021</v>
      </c>
      <c r="B50" s="5" t="s">
        <v>650</v>
      </c>
      <c r="C50" s="2" t="s">
        <v>9</v>
      </c>
      <c r="D50">
        <v>20190808021</v>
      </c>
      <c r="E50">
        <v>10</v>
      </c>
    </row>
    <row r="51" spans="1:5" ht="28.8" x14ac:dyDescent="0.3">
      <c r="A51" s="5">
        <v>20190808022</v>
      </c>
      <c r="B51" s="5" t="s">
        <v>650</v>
      </c>
      <c r="C51" s="2" t="s">
        <v>324</v>
      </c>
      <c r="D51">
        <v>20190808022</v>
      </c>
      <c r="E51">
        <v>20</v>
      </c>
    </row>
    <row r="52" spans="1:5" x14ac:dyDescent="0.3">
      <c r="A52" s="5">
        <v>20190808023</v>
      </c>
      <c r="B52" s="5" t="s">
        <v>650</v>
      </c>
      <c r="C52" s="2" t="s">
        <v>104</v>
      </c>
      <c r="D52">
        <v>20190808023</v>
      </c>
      <c r="E52">
        <v>10</v>
      </c>
    </row>
    <row r="53" spans="1:5" ht="28.8" x14ac:dyDescent="0.3">
      <c r="A53" s="5">
        <v>20190808024</v>
      </c>
      <c r="B53" s="5" t="s">
        <v>650</v>
      </c>
      <c r="C53" s="2" t="s">
        <v>130</v>
      </c>
      <c r="D53">
        <v>20190808024</v>
      </c>
      <c r="E53">
        <v>0</v>
      </c>
    </row>
    <row r="54" spans="1:5" ht="28.8" x14ac:dyDescent="0.3">
      <c r="A54" s="5">
        <v>20190808025</v>
      </c>
      <c r="B54" s="5" t="s">
        <v>650</v>
      </c>
      <c r="C54" s="2" t="s">
        <v>179</v>
      </c>
      <c r="D54">
        <v>20190808025</v>
      </c>
      <c r="E54">
        <v>20</v>
      </c>
    </row>
    <row r="55" spans="1:5" x14ac:dyDescent="0.3">
      <c r="A55" s="5">
        <v>20190808026</v>
      </c>
      <c r="B55" s="5" t="s">
        <v>650</v>
      </c>
      <c r="C55" s="2" t="s">
        <v>448</v>
      </c>
      <c r="D55">
        <v>20190808026</v>
      </c>
      <c r="E55">
        <v>10</v>
      </c>
    </row>
    <row r="56" spans="1:5" ht="28.8" x14ac:dyDescent="0.3">
      <c r="A56" s="5">
        <v>20190808027</v>
      </c>
      <c r="B56" s="5" t="s">
        <v>650</v>
      </c>
      <c r="C56" s="2" t="s">
        <v>459</v>
      </c>
      <c r="D56">
        <v>20190808027</v>
      </c>
      <c r="E56">
        <v>20</v>
      </c>
    </row>
    <row r="57" spans="1:5" ht="28.8" x14ac:dyDescent="0.3">
      <c r="A57" s="5">
        <v>20190808028</v>
      </c>
      <c r="B57" s="5" t="s">
        <v>650</v>
      </c>
      <c r="C57" s="2" t="s">
        <v>312</v>
      </c>
      <c r="D57">
        <v>20190808028</v>
      </c>
      <c r="E57">
        <v>20</v>
      </c>
    </row>
    <row r="58" spans="1:5" ht="28.8" x14ac:dyDescent="0.3">
      <c r="A58" s="5">
        <v>20190808029</v>
      </c>
      <c r="B58" s="5" t="s">
        <v>650</v>
      </c>
      <c r="C58" s="2" t="s">
        <v>454</v>
      </c>
      <c r="D58">
        <v>20190808029</v>
      </c>
      <c r="E58">
        <v>20</v>
      </c>
    </row>
    <row r="59" spans="1:5" x14ac:dyDescent="0.3">
      <c r="A59" s="5">
        <v>20190808030</v>
      </c>
      <c r="B59" s="5" t="s">
        <v>650</v>
      </c>
      <c r="C59" s="2" t="s">
        <v>212</v>
      </c>
      <c r="D59">
        <v>20190808030</v>
      </c>
      <c r="E59">
        <v>20</v>
      </c>
    </row>
    <row r="60" spans="1:5" ht="28.8" x14ac:dyDescent="0.3">
      <c r="A60" s="5">
        <v>20190808032</v>
      </c>
      <c r="B60" s="5" t="s">
        <v>650</v>
      </c>
      <c r="C60" s="2" t="s">
        <v>471</v>
      </c>
      <c r="D60">
        <v>20190808032</v>
      </c>
      <c r="E60">
        <v>20</v>
      </c>
    </row>
    <row r="61" spans="1:5" ht="28.8" x14ac:dyDescent="0.3">
      <c r="A61" s="5">
        <v>20190808034</v>
      </c>
      <c r="B61" s="5" t="s">
        <v>650</v>
      </c>
      <c r="C61" s="2" t="s">
        <v>482</v>
      </c>
      <c r="D61">
        <v>20190808034</v>
      </c>
      <c r="E61">
        <v>10</v>
      </c>
    </row>
    <row r="62" spans="1:5" x14ac:dyDescent="0.3">
      <c r="A62" s="5">
        <v>20190808035</v>
      </c>
      <c r="B62" s="5" t="s">
        <v>650</v>
      </c>
      <c r="C62" s="2"/>
      <c r="D62">
        <v>20190808035</v>
      </c>
      <c r="E62">
        <v>0</v>
      </c>
    </row>
    <row r="63" spans="1:5" x14ac:dyDescent="0.3">
      <c r="A63" s="5">
        <v>20190808036</v>
      </c>
      <c r="B63" s="5" t="s">
        <v>650</v>
      </c>
      <c r="C63" s="2" t="s">
        <v>240</v>
      </c>
      <c r="D63">
        <v>20190808036</v>
      </c>
      <c r="E63">
        <v>10</v>
      </c>
    </row>
    <row r="64" spans="1:5" ht="43.2" x14ac:dyDescent="0.3">
      <c r="A64" s="5">
        <v>20190808038</v>
      </c>
      <c r="B64" s="5" t="s">
        <v>650</v>
      </c>
      <c r="C64" s="2" t="s">
        <v>436</v>
      </c>
      <c r="D64">
        <v>20190808038</v>
      </c>
      <c r="E64">
        <v>20</v>
      </c>
    </row>
    <row r="65" spans="1:5" ht="43.2" x14ac:dyDescent="0.3">
      <c r="A65" s="5">
        <v>20190808039</v>
      </c>
      <c r="B65" s="5" t="s">
        <v>650</v>
      </c>
      <c r="C65" s="2" t="s">
        <v>384</v>
      </c>
      <c r="D65">
        <v>20190808039</v>
      </c>
      <c r="E65">
        <v>10</v>
      </c>
    </row>
    <row r="66" spans="1:5" x14ac:dyDescent="0.3">
      <c r="A66" s="5">
        <v>20190808040</v>
      </c>
      <c r="B66" s="5" t="s">
        <v>650</v>
      </c>
      <c r="C66" s="2" t="s">
        <v>345</v>
      </c>
      <c r="D66">
        <v>20190808040</v>
      </c>
      <c r="E66">
        <v>20</v>
      </c>
    </row>
    <row r="67" spans="1:5" x14ac:dyDescent="0.3">
      <c r="A67" s="5">
        <v>20190808041</v>
      </c>
      <c r="B67" s="5" t="s">
        <v>650</v>
      </c>
      <c r="C67" s="2" t="s">
        <v>633</v>
      </c>
      <c r="D67">
        <v>20190808041</v>
      </c>
      <c r="E67">
        <v>20</v>
      </c>
    </row>
    <row r="68" spans="1:5" ht="28.8" x14ac:dyDescent="0.3">
      <c r="A68" s="5">
        <v>20190808044</v>
      </c>
      <c r="B68" s="5" t="s">
        <v>650</v>
      </c>
      <c r="C68" s="2" t="s">
        <v>390</v>
      </c>
      <c r="D68">
        <v>20190808044</v>
      </c>
      <c r="E68">
        <v>0</v>
      </c>
    </row>
    <row r="69" spans="1:5" ht="86.4" x14ac:dyDescent="0.3">
      <c r="A69" s="5">
        <v>20190808045</v>
      </c>
      <c r="B69" s="5" t="s">
        <v>650</v>
      </c>
      <c r="C69" s="2" t="s">
        <v>430</v>
      </c>
      <c r="D69">
        <v>20190808045</v>
      </c>
      <c r="E69">
        <v>20</v>
      </c>
    </row>
    <row r="70" spans="1:5" ht="28.8" x14ac:dyDescent="0.3">
      <c r="A70" s="5">
        <v>20190808046</v>
      </c>
      <c r="B70" s="5" t="s">
        <v>650</v>
      </c>
      <c r="C70" s="2" t="s">
        <v>290</v>
      </c>
      <c r="D70">
        <v>20190808046</v>
      </c>
      <c r="E70">
        <v>10</v>
      </c>
    </row>
    <row r="71" spans="1:5" ht="57.6" x14ac:dyDescent="0.3">
      <c r="A71" s="5">
        <v>20190808047</v>
      </c>
      <c r="B71" s="5" t="s">
        <v>650</v>
      </c>
      <c r="C71" s="2" t="s">
        <v>407</v>
      </c>
      <c r="D71">
        <v>20190808047</v>
      </c>
      <c r="E71">
        <v>20</v>
      </c>
    </row>
    <row r="72" spans="1:5" x14ac:dyDescent="0.3">
      <c r="A72" s="5">
        <v>20190808048</v>
      </c>
      <c r="B72" s="5" t="s">
        <v>650</v>
      </c>
      <c r="C72" s="2" t="s">
        <v>246</v>
      </c>
      <c r="D72">
        <v>20190808048</v>
      </c>
      <c r="E72">
        <v>20</v>
      </c>
    </row>
    <row r="73" spans="1:5" ht="57.6" x14ac:dyDescent="0.3">
      <c r="A73" s="5">
        <v>20190808050</v>
      </c>
      <c r="B73" s="5" t="s">
        <v>650</v>
      </c>
      <c r="C73" s="2" t="s">
        <v>355</v>
      </c>
      <c r="D73">
        <v>20190808050</v>
      </c>
      <c r="E73">
        <v>20</v>
      </c>
    </row>
    <row r="74" spans="1:5" ht="28.8" x14ac:dyDescent="0.3">
      <c r="A74" s="5">
        <v>20190808051</v>
      </c>
      <c r="B74" s="5" t="s">
        <v>650</v>
      </c>
      <c r="C74" s="2" t="s">
        <v>29</v>
      </c>
      <c r="D74">
        <v>20190808051</v>
      </c>
      <c r="E74">
        <v>20</v>
      </c>
    </row>
    <row r="75" spans="1:5" ht="28.8" x14ac:dyDescent="0.3">
      <c r="A75" s="5">
        <v>20190808053</v>
      </c>
      <c r="B75" s="5" t="s">
        <v>650</v>
      </c>
      <c r="C75" s="2" t="s">
        <v>554</v>
      </c>
      <c r="D75">
        <v>20190808053</v>
      </c>
      <c r="E75">
        <v>20</v>
      </c>
    </row>
    <row r="76" spans="1:5" ht="28.8" x14ac:dyDescent="0.3">
      <c r="A76" s="5">
        <v>20190808055</v>
      </c>
      <c r="B76" s="5" t="s">
        <v>650</v>
      </c>
      <c r="C76" s="2" t="s">
        <v>627</v>
      </c>
      <c r="D76">
        <v>20190808055</v>
      </c>
      <c r="E76">
        <v>20</v>
      </c>
    </row>
    <row r="77" spans="1:5" ht="28.8" x14ac:dyDescent="0.3">
      <c r="A77" s="5">
        <v>20190808056</v>
      </c>
      <c r="B77" s="5" t="s">
        <v>650</v>
      </c>
      <c r="C77" s="2" t="s">
        <v>83</v>
      </c>
      <c r="D77">
        <v>20190808056</v>
      </c>
      <c r="E77">
        <v>0</v>
      </c>
    </row>
    <row r="78" spans="1:5" x14ac:dyDescent="0.3">
      <c r="A78" s="5">
        <v>20190808057</v>
      </c>
      <c r="B78" s="5" t="s">
        <v>650</v>
      </c>
      <c r="C78" s="2" t="s">
        <v>260</v>
      </c>
      <c r="D78">
        <v>20190808057</v>
      </c>
      <c r="E78">
        <v>20</v>
      </c>
    </row>
    <row r="79" spans="1:5" ht="28.8" x14ac:dyDescent="0.3">
      <c r="A79" s="5">
        <v>20190808059</v>
      </c>
      <c r="B79" s="5" t="s">
        <v>650</v>
      </c>
      <c r="C79" s="2" t="s">
        <v>101</v>
      </c>
      <c r="D79">
        <v>20190808059</v>
      </c>
      <c r="E79">
        <v>20</v>
      </c>
    </row>
    <row r="80" spans="1:5" ht="28.8" x14ac:dyDescent="0.3">
      <c r="A80" s="5">
        <v>20190808060</v>
      </c>
      <c r="B80" s="5" t="s">
        <v>650</v>
      </c>
      <c r="C80" s="2" t="s">
        <v>465</v>
      </c>
      <c r="D80">
        <v>20190808060</v>
      </c>
      <c r="E80">
        <v>20</v>
      </c>
    </row>
    <row r="81" spans="1:5" ht="28.8" x14ac:dyDescent="0.3">
      <c r="A81" s="5">
        <v>20190808061</v>
      </c>
      <c r="B81" s="5" t="s">
        <v>650</v>
      </c>
      <c r="C81" s="2" t="s">
        <v>413</v>
      </c>
      <c r="D81">
        <v>20190808061</v>
      </c>
      <c r="E81">
        <v>20</v>
      </c>
    </row>
    <row r="82" spans="1:5" ht="28.8" x14ac:dyDescent="0.3">
      <c r="A82" s="5">
        <v>20190808062</v>
      </c>
      <c r="B82" s="5" t="s">
        <v>650</v>
      </c>
      <c r="C82" s="2" t="s">
        <v>272</v>
      </c>
      <c r="D82">
        <v>20190808062</v>
      </c>
      <c r="E82">
        <v>20</v>
      </c>
    </row>
    <row r="83" spans="1:5" ht="28.8" x14ac:dyDescent="0.3">
      <c r="A83" s="5">
        <v>20190808063</v>
      </c>
      <c r="B83" s="5" t="s">
        <v>650</v>
      </c>
      <c r="C83" s="2" t="s">
        <v>71</v>
      </c>
      <c r="D83">
        <v>20190808063</v>
      </c>
      <c r="E83">
        <v>10</v>
      </c>
    </row>
    <row r="84" spans="1:5" ht="43.2" x14ac:dyDescent="0.3">
      <c r="A84" s="5">
        <v>20190808064</v>
      </c>
      <c r="B84" s="5" t="s">
        <v>650</v>
      </c>
      <c r="C84" s="2" t="s">
        <v>518</v>
      </c>
      <c r="D84">
        <v>20190808064</v>
      </c>
      <c r="E84">
        <v>20</v>
      </c>
    </row>
    <row r="85" spans="1:5" ht="57.6" x14ac:dyDescent="0.3">
      <c r="A85" s="5">
        <v>20190808065</v>
      </c>
      <c r="B85" s="5" t="s">
        <v>650</v>
      </c>
      <c r="C85" s="2" t="s">
        <v>425</v>
      </c>
      <c r="D85">
        <v>20190808065</v>
      </c>
      <c r="E85">
        <v>20</v>
      </c>
    </row>
    <row r="86" spans="1:5" ht="28.8" x14ac:dyDescent="0.3">
      <c r="A86" s="5">
        <v>20190808066</v>
      </c>
      <c r="B86" s="5" t="s">
        <v>650</v>
      </c>
      <c r="C86" s="2" t="s">
        <v>195</v>
      </c>
      <c r="D86">
        <v>20190808066</v>
      </c>
      <c r="E86">
        <v>20</v>
      </c>
    </row>
    <row r="87" spans="1:5" ht="43.2" x14ac:dyDescent="0.3">
      <c r="A87" s="5">
        <v>20190808068</v>
      </c>
      <c r="B87" s="5" t="s">
        <v>650</v>
      </c>
      <c r="C87" s="2" t="s">
        <v>506</v>
      </c>
      <c r="D87">
        <v>20190808068</v>
      </c>
      <c r="E87">
        <v>20</v>
      </c>
    </row>
    <row r="88" spans="1:5" ht="28.8" x14ac:dyDescent="0.3">
      <c r="A88" s="5">
        <v>20190808071</v>
      </c>
      <c r="B88" s="5" t="s">
        <v>650</v>
      </c>
      <c r="C88" s="2" t="s">
        <v>218</v>
      </c>
      <c r="D88">
        <v>20190808071</v>
      </c>
      <c r="E88">
        <v>20</v>
      </c>
    </row>
    <row r="89" spans="1:5" ht="43.2" x14ac:dyDescent="0.3">
      <c r="A89" s="5">
        <v>20190808072</v>
      </c>
      <c r="B89" s="5" t="s">
        <v>650</v>
      </c>
      <c r="C89" s="2" t="s">
        <v>533</v>
      </c>
      <c r="D89">
        <v>20190808072</v>
      </c>
      <c r="E89">
        <v>10</v>
      </c>
    </row>
    <row r="90" spans="1:5" ht="28.8" x14ac:dyDescent="0.3">
      <c r="A90" s="5">
        <v>20190808074</v>
      </c>
      <c r="B90" s="5" t="s">
        <v>650</v>
      </c>
      <c r="C90" s="2" t="s">
        <v>89</v>
      </c>
      <c r="D90">
        <v>20190808074</v>
      </c>
      <c r="E90">
        <v>20</v>
      </c>
    </row>
    <row r="91" spans="1:5" x14ac:dyDescent="0.3">
      <c r="A91" s="5">
        <v>20190808075</v>
      </c>
      <c r="B91" s="5" t="s">
        <v>650</v>
      </c>
      <c r="C91" s="2" t="s">
        <v>284</v>
      </c>
      <c r="D91">
        <v>20190808075</v>
      </c>
      <c r="E91">
        <v>20</v>
      </c>
    </row>
    <row r="92" spans="1:5" ht="28.8" x14ac:dyDescent="0.3">
      <c r="A92" s="5">
        <v>20190808076</v>
      </c>
      <c r="B92" s="5" t="s">
        <v>650</v>
      </c>
      <c r="C92" s="2" t="s">
        <v>296</v>
      </c>
      <c r="D92">
        <v>20190808076</v>
      </c>
      <c r="E92">
        <v>20</v>
      </c>
    </row>
    <row r="93" spans="1:5" ht="43.2" x14ac:dyDescent="0.3">
      <c r="A93" s="5">
        <v>20190808080</v>
      </c>
      <c r="B93" s="5" t="s">
        <v>650</v>
      </c>
      <c r="C93" s="2" t="s">
        <v>615</v>
      </c>
      <c r="D93">
        <v>20190808080</v>
      </c>
      <c r="E93">
        <v>10</v>
      </c>
    </row>
    <row r="94" spans="1:5" ht="28.8" x14ac:dyDescent="0.3">
      <c r="A94" s="5">
        <v>20190808081</v>
      </c>
      <c r="B94" s="5" t="s">
        <v>650</v>
      </c>
      <c r="C94" s="2" t="s">
        <v>476</v>
      </c>
      <c r="D94">
        <v>20190808081</v>
      </c>
      <c r="E94">
        <v>20</v>
      </c>
    </row>
    <row r="95" spans="1:5" x14ac:dyDescent="0.3">
      <c r="A95" s="5">
        <v>20190808092</v>
      </c>
      <c r="B95" s="5" t="s">
        <v>650</v>
      </c>
      <c r="C95" s="2" t="s">
        <v>21</v>
      </c>
      <c r="D95">
        <v>20190808092</v>
      </c>
      <c r="E95">
        <v>10</v>
      </c>
    </row>
    <row r="96" spans="1:5" ht="28.8" x14ac:dyDescent="0.3">
      <c r="A96" s="5">
        <v>20200808002</v>
      </c>
      <c r="B96" s="5" t="s">
        <v>650</v>
      </c>
      <c r="C96" s="2" t="s">
        <v>200</v>
      </c>
      <c r="D96">
        <v>20200808002</v>
      </c>
      <c r="E96">
        <v>0</v>
      </c>
    </row>
    <row r="97" spans="1:5" ht="28.8" x14ac:dyDescent="0.3">
      <c r="A97" s="5">
        <v>20200808004</v>
      </c>
      <c r="B97" s="5" t="s">
        <v>650</v>
      </c>
      <c r="C97" s="2" t="s">
        <v>252</v>
      </c>
      <c r="D97">
        <v>20200808004</v>
      </c>
      <c r="E97">
        <v>10</v>
      </c>
    </row>
    <row r="98" spans="1:5" ht="28.8" x14ac:dyDescent="0.3">
      <c r="A98" s="5">
        <v>20200808012</v>
      </c>
      <c r="B98" s="5" t="s">
        <v>650</v>
      </c>
      <c r="C98" s="2" t="s">
        <v>224</v>
      </c>
      <c r="D98">
        <v>20200808012</v>
      </c>
      <c r="E98">
        <v>0</v>
      </c>
    </row>
    <row r="99" spans="1:5" ht="43.2" x14ac:dyDescent="0.3">
      <c r="A99" s="5">
        <v>20200808013</v>
      </c>
      <c r="B99" s="5" t="s">
        <v>650</v>
      </c>
      <c r="C99" s="2" t="s">
        <v>145</v>
      </c>
      <c r="D99">
        <v>20200808013</v>
      </c>
      <c r="E99">
        <v>20</v>
      </c>
    </row>
    <row r="100" spans="1:5" ht="43.2" x14ac:dyDescent="0.3">
      <c r="A100" s="5">
        <v>20200808017</v>
      </c>
      <c r="B100" s="5" t="s">
        <v>650</v>
      </c>
      <c r="C100" s="2" t="s">
        <v>378</v>
      </c>
      <c r="D100">
        <v>20200808017</v>
      </c>
      <c r="E100">
        <v>20</v>
      </c>
    </row>
    <row r="101" spans="1:5" ht="43.2" x14ac:dyDescent="0.3">
      <c r="A101" s="5">
        <v>20200808034</v>
      </c>
      <c r="B101" s="5" t="s">
        <v>650</v>
      </c>
      <c r="C101" s="2" t="s">
        <v>167</v>
      </c>
      <c r="D101">
        <v>20200808034</v>
      </c>
      <c r="E101">
        <v>20</v>
      </c>
    </row>
    <row r="102" spans="1:5" ht="28.8" x14ac:dyDescent="0.3">
      <c r="A102" s="5">
        <v>20200808055</v>
      </c>
      <c r="B102" s="5" t="s">
        <v>650</v>
      </c>
      <c r="C102" s="2" t="s">
        <v>419</v>
      </c>
      <c r="D102">
        <v>20200808055</v>
      </c>
      <c r="E102">
        <v>20</v>
      </c>
    </row>
    <row r="103" spans="1:5" ht="28.8" x14ac:dyDescent="0.3">
      <c r="A103" s="5">
        <v>20200808056</v>
      </c>
      <c r="B103" s="5" t="s">
        <v>650</v>
      </c>
      <c r="C103" s="2" t="s">
        <v>161</v>
      </c>
      <c r="D103">
        <v>20200808056</v>
      </c>
      <c r="E103">
        <v>20</v>
      </c>
    </row>
    <row r="104" spans="1:5" x14ac:dyDescent="0.3">
      <c r="A104" s="5">
        <v>20200808058</v>
      </c>
      <c r="B104" s="5" t="s">
        <v>650</v>
      </c>
      <c r="C104" s="2" t="s">
        <v>230</v>
      </c>
      <c r="D104">
        <v>20200808058</v>
      </c>
      <c r="E104">
        <v>10</v>
      </c>
    </row>
    <row r="105" spans="1:5" ht="43.2" x14ac:dyDescent="0.3">
      <c r="A105" s="5">
        <v>20200808059</v>
      </c>
      <c r="B105" s="5" t="s">
        <v>650</v>
      </c>
      <c r="C105" s="2" t="s">
        <v>340</v>
      </c>
      <c r="D105">
        <v>20200808059</v>
      </c>
      <c r="E105">
        <v>20</v>
      </c>
    </row>
    <row r="106" spans="1:5" x14ac:dyDescent="0.3">
      <c r="A106" s="5">
        <v>20200808061</v>
      </c>
      <c r="B106" s="5" t="s">
        <v>650</v>
      </c>
      <c r="C106" s="2" t="s">
        <v>206</v>
      </c>
      <c r="D106">
        <v>20200808061</v>
      </c>
      <c r="E106">
        <v>10</v>
      </c>
    </row>
    <row r="107" spans="1:5" ht="28.8" x14ac:dyDescent="0.3">
      <c r="A107" s="5">
        <v>20200808065</v>
      </c>
      <c r="B107" s="5" t="s">
        <v>650</v>
      </c>
      <c r="C107" s="2" t="s">
        <v>65</v>
      </c>
      <c r="D107">
        <v>20200808065</v>
      </c>
      <c r="E107">
        <v>10</v>
      </c>
    </row>
    <row r="108" spans="1:5" ht="43.2" x14ac:dyDescent="0.3">
      <c r="A108" s="5">
        <v>20200808069</v>
      </c>
      <c r="B108" s="5" t="s">
        <v>650</v>
      </c>
      <c r="C108" s="2" t="s">
        <v>266</v>
      </c>
      <c r="D108">
        <v>20200808069</v>
      </c>
      <c r="E108">
        <v>10</v>
      </c>
    </row>
    <row r="109" spans="1:5" x14ac:dyDescent="0.3">
      <c r="A109" s="5">
        <v>20200808071</v>
      </c>
      <c r="B109" s="5" t="s">
        <v>650</v>
      </c>
      <c r="C109" s="2" t="s">
        <v>142</v>
      </c>
      <c r="D109">
        <v>20200808071</v>
      </c>
      <c r="E109">
        <v>20</v>
      </c>
    </row>
    <row r="110" spans="1:5" ht="28.8" x14ac:dyDescent="0.3">
      <c r="A110" s="5">
        <v>20200808502</v>
      </c>
      <c r="B110" s="5" t="s">
        <v>650</v>
      </c>
      <c r="C110" s="2" t="s">
        <v>235</v>
      </c>
      <c r="D110">
        <v>20200808502</v>
      </c>
      <c r="E110">
        <v>10</v>
      </c>
    </row>
    <row r="111" spans="1:5" ht="28.8" x14ac:dyDescent="0.3">
      <c r="A111" s="5">
        <v>20200808602</v>
      </c>
      <c r="B111" s="5" t="s">
        <v>650</v>
      </c>
      <c r="C111" s="2" t="s">
        <v>45</v>
      </c>
      <c r="D111">
        <v>20200808602</v>
      </c>
      <c r="E111">
        <v>20</v>
      </c>
    </row>
    <row r="112" spans="1:5" ht="43.2" x14ac:dyDescent="0.3">
      <c r="A112" s="5">
        <v>20200808603</v>
      </c>
      <c r="B112" s="5" t="s">
        <v>650</v>
      </c>
      <c r="C112" s="2" t="s">
        <v>603</v>
      </c>
      <c r="D112">
        <v>20200808603</v>
      </c>
      <c r="E112">
        <v>10</v>
      </c>
    </row>
    <row r="113" spans="1:5" ht="28.8" x14ac:dyDescent="0.3">
      <c r="A113" s="5">
        <v>20200808604</v>
      </c>
      <c r="B113" s="5" t="s">
        <v>650</v>
      </c>
      <c r="C113" s="2" t="s">
        <v>184</v>
      </c>
      <c r="D113">
        <v>20200808604</v>
      </c>
      <c r="E113">
        <v>20</v>
      </c>
    </row>
    <row r="114" spans="1:5" ht="43.2" x14ac:dyDescent="0.3">
      <c r="A114" s="5">
        <v>20200808605</v>
      </c>
      <c r="B114" s="5" t="s">
        <v>650</v>
      </c>
      <c r="C114" s="2" t="s">
        <v>107</v>
      </c>
      <c r="D114">
        <v>20200808605</v>
      </c>
      <c r="E114">
        <v>20</v>
      </c>
    </row>
    <row r="115" spans="1:5" ht="28.8" x14ac:dyDescent="0.3">
      <c r="A115" s="5">
        <v>20200808606</v>
      </c>
      <c r="B115" s="5" t="s">
        <v>650</v>
      </c>
      <c r="C115" s="2" t="s">
        <v>334</v>
      </c>
      <c r="D115">
        <v>20200808606</v>
      </c>
      <c r="E115">
        <v>20</v>
      </c>
    </row>
    <row r="116" spans="1:5" ht="28.8" x14ac:dyDescent="0.3">
      <c r="A116" s="5">
        <v>20200808607</v>
      </c>
      <c r="B116" s="5" t="s">
        <v>650</v>
      </c>
      <c r="C116" s="2" t="s">
        <v>372</v>
      </c>
      <c r="D116">
        <v>20200808607</v>
      </c>
      <c r="E116">
        <v>10</v>
      </c>
    </row>
    <row r="117" spans="1:5" ht="43.2" x14ac:dyDescent="0.3">
      <c r="A117" s="5">
        <v>20200808608</v>
      </c>
      <c r="B117" s="5" t="s">
        <v>650</v>
      </c>
      <c r="C117" s="2" t="s">
        <v>580</v>
      </c>
      <c r="D117">
        <v>20200808608</v>
      </c>
      <c r="E117">
        <v>20</v>
      </c>
    </row>
    <row r="118" spans="1:5" x14ac:dyDescent="0.3">
      <c r="A118" s="5">
        <v>20200808610</v>
      </c>
      <c r="B118" s="5" t="s">
        <v>650</v>
      </c>
      <c r="C118" s="2" t="s">
        <v>39</v>
      </c>
      <c r="D118">
        <v>20200808610</v>
      </c>
      <c r="E118">
        <v>0</v>
      </c>
    </row>
    <row r="119" spans="1:5" ht="28.8" x14ac:dyDescent="0.3">
      <c r="A119" s="5">
        <v>20200808611</v>
      </c>
      <c r="B119" s="5" t="s">
        <v>650</v>
      </c>
      <c r="C119" s="2" t="s">
        <v>645</v>
      </c>
      <c r="D119">
        <v>20200808611</v>
      </c>
      <c r="E119">
        <v>20</v>
      </c>
    </row>
  </sheetData>
  <phoneticPr fontId="3" type="noConversion"/>
  <hyperlinks>
    <hyperlink ref="A50" r:id="rId1" display="20190808021@ogr.akdeniz.edu.tr" xr:uid="{7EB7E90F-7B49-44E8-8D47-2A98CC208BEA}"/>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7136-C54A-401D-8D7F-9D5B2BBAE3F6}">
  <dimension ref="A1:D119"/>
  <sheetViews>
    <sheetView topLeftCell="A10" workbookViewId="0">
      <selection activeCell="C18" sqref="C18"/>
    </sheetView>
  </sheetViews>
  <sheetFormatPr defaultRowHeight="14.4" x14ac:dyDescent="0.3"/>
  <cols>
    <col min="1" max="1" width="12" bestFit="1" customWidth="1"/>
    <col min="2" max="2" width="8.5546875" bestFit="1" customWidth="1"/>
    <col min="3" max="3" width="100.6640625" style="6" customWidth="1"/>
  </cols>
  <sheetData>
    <row r="1" spans="1:4" x14ac:dyDescent="0.3">
      <c r="A1" s="5" t="s">
        <v>1</v>
      </c>
      <c r="B1" s="5" t="s">
        <v>2</v>
      </c>
      <c r="C1" s="2" t="s">
        <v>4</v>
      </c>
      <c r="D1" t="s">
        <v>652</v>
      </c>
    </row>
    <row r="2" spans="1:4" ht="43.2" x14ac:dyDescent="0.3">
      <c r="A2" s="5">
        <v>20150807017</v>
      </c>
      <c r="B2" s="5" t="s">
        <v>650</v>
      </c>
      <c r="C2" s="2" t="s">
        <v>34</v>
      </c>
      <c r="D2">
        <v>16</v>
      </c>
    </row>
    <row r="3" spans="1:4" ht="57.6" x14ac:dyDescent="0.3">
      <c r="A3" s="5">
        <v>20160807006</v>
      </c>
      <c r="B3" s="5" t="s">
        <v>650</v>
      </c>
      <c r="C3" s="2" t="s">
        <v>329</v>
      </c>
      <c r="D3">
        <v>0</v>
      </c>
    </row>
    <row r="4" spans="1:4" ht="28.8" x14ac:dyDescent="0.3">
      <c r="A4" s="5">
        <v>20160808016</v>
      </c>
      <c r="B4" s="5" t="s">
        <v>650</v>
      </c>
      <c r="C4" s="2" t="s">
        <v>545</v>
      </c>
      <c r="D4">
        <v>16</v>
      </c>
    </row>
    <row r="5" spans="1:4" x14ac:dyDescent="0.3">
      <c r="A5" s="5">
        <v>20160808017</v>
      </c>
      <c r="B5" s="5" t="s">
        <v>650</v>
      </c>
      <c r="C5" s="2" t="s">
        <v>27</v>
      </c>
      <c r="D5">
        <v>0</v>
      </c>
    </row>
    <row r="6" spans="1:4" x14ac:dyDescent="0.3">
      <c r="A6" s="5">
        <v>20160808025</v>
      </c>
      <c r="B6" s="5" t="s">
        <v>650</v>
      </c>
      <c r="C6" s="2" t="s">
        <v>571</v>
      </c>
      <c r="D6">
        <v>16</v>
      </c>
    </row>
    <row r="7" spans="1:4" ht="43.2" x14ac:dyDescent="0.3">
      <c r="A7" s="5">
        <v>20160808059</v>
      </c>
      <c r="B7" s="5" t="s">
        <v>650</v>
      </c>
      <c r="C7" s="2" t="s">
        <v>397</v>
      </c>
      <c r="D7">
        <v>8</v>
      </c>
    </row>
    <row r="8" spans="1:4" x14ac:dyDescent="0.3">
      <c r="A8" s="5">
        <v>20170808017</v>
      </c>
      <c r="B8" s="5" t="s">
        <v>650</v>
      </c>
      <c r="C8" s="2"/>
      <c r="D8">
        <v>0</v>
      </c>
    </row>
    <row r="9" spans="1:4" ht="43.2" x14ac:dyDescent="0.3">
      <c r="A9" s="5">
        <v>20170808022</v>
      </c>
      <c r="B9" s="5" t="s">
        <v>650</v>
      </c>
      <c r="C9" s="2" t="s">
        <v>549</v>
      </c>
      <c r="D9">
        <v>8</v>
      </c>
    </row>
    <row r="10" spans="1:4" ht="28.8" x14ac:dyDescent="0.3">
      <c r="A10" s="5">
        <v>20170808027</v>
      </c>
      <c r="B10" s="5" t="s">
        <v>650</v>
      </c>
      <c r="C10" s="2" t="s">
        <v>513</v>
      </c>
      <c r="D10">
        <v>8</v>
      </c>
    </row>
    <row r="11" spans="1:4" x14ac:dyDescent="0.3">
      <c r="A11" s="5">
        <v>20170808041</v>
      </c>
      <c r="B11" s="5" t="s">
        <v>650</v>
      </c>
      <c r="C11" s="2" t="s">
        <v>96</v>
      </c>
      <c r="D11">
        <v>8</v>
      </c>
    </row>
    <row r="12" spans="1:4" ht="57.6" x14ac:dyDescent="0.3">
      <c r="A12" s="5">
        <v>20170808055</v>
      </c>
      <c r="B12" s="5" t="s">
        <v>650</v>
      </c>
      <c r="C12" s="2" t="s">
        <v>622</v>
      </c>
      <c r="D12">
        <v>8</v>
      </c>
    </row>
    <row r="13" spans="1:4" x14ac:dyDescent="0.3">
      <c r="A13" s="5">
        <v>20170808068</v>
      </c>
      <c r="B13" s="5" t="s">
        <v>650</v>
      </c>
      <c r="C13" s="2" t="s">
        <v>361</v>
      </c>
      <c r="D13">
        <v>0</v>
      </c>
    </row>
    <row r="14" spans="1:4" x14ac:dyDescent="0.3">
      <c r="A14" s="5">
        <v>20180808002</v>
      </c>
      <c r="B14" s="5" t="s">
        <v>650</v>
      </c>
      <c r="C14" s="2"/>
      <c r="D14">
        <v>0</v>
      </c>
    </row>
    <row r="15" spans="1:4" ht="43.2" x14ac:dyDescent="0.3">
      <c r="A15" s="5">
        <v>20180808004</v>
      </c>
      <c r="B15" s="5" t="s">
        <v>650</v>
      </c>
      <c r="C15" s="2" t="s">
        <v>367</v>
      </c>
      <c r="D15">
        <v>20</v>
      </c>
    </row>
    <row r="16" spans="1:4" x14ac:dyDescent="0.3">
      <c r="A16" s="5">
        <v>20180808010</v>
      </c>
      <c r="B16" s="5" t="s">
        <v>650</v>
      </c>
      <c r="C16" s="2" t="s">
        <v>501</v>
      </c>
      <c r="D16">
        <v>20</v>
      </c>
    </row>
    <row r="17" spans="1:4" x14ac:dyDescent="0.3">
      <c r="A17" s="5">
        <v>20180808012</v>
      </c>
      <c r="B17" s="5" t="s">
        <v>650</v>
      </c>
      <c r="C17" s="2" t="s">
        <v>174</v>
      </c>
      <c r="D17">
        <v>20</v>
      </c>
    </row>
    <row r="18" spans="1:4" ht="43.2" x14ac:dyDescent="0.3">
      <c r="A18" s="5">
        <v>20180808016</v>
      </c>
      <c r="B18" s="5" t="s">
        <v>650</v>
      </c>
      <c r="C18" s="2" t="s">
        <v>529</v>
      </c>
      <c r="D18">
        <v>8</v>
      </c>
    </row>
    <row r="19" spans="1:4" x14ac:dyDescent="0.3">
      <c r="A19" s="5">
        <v>20180808019</v>
      </c>
      <c r="B19" s="5" t="s">
        <v>650</v>
      </c>
      <c r="C19" s="2" t="s">
        <v>610</v>
      </c>
      <c r="D19">
        <v>0</v>
      </c>
    </row>
    <row r="20" spans="1:4" ht="28.8" x14ac:dyDescent="0.3">
      <c r="A20" s="5">
        <v>20180808020</v>
      </c>
      <c r="B20" s="5" t="s">
        <v>650</v>
      </c>
      <c r="C20" s="2" t="s">
        <v>599</v>
      </c>
      <c r="D20">
        <v>8</v>
      </c>
    </row>
    <row r="21" spans="1:4" ht="43.2" x14ac:dyDescent="0.3">
      <c r="A21" s="5">
        <v>20180808024</v>
      </c>
      <c r="B21" s="5" t="s">
        <v>650</v>
      </c>
      <c r="C21" s="2" t="s">
        <v>152</v>
      </c>
      <c r="D21">
        <v>20</v>
      </c>
    </row>
    <row r="22" spans="1:4" x14ac:dyDescent="0.3">
      <c r="A22" s="5">
        <v>20180808028</v>
      </c>
      <c r="B22" s="5" t="s">
        <v>650</v>
      </c>
      <c r="C22" s="2"/>
      <c r="D22">
        <v>0</v>
      </c>
    </row>
    <row r="23" spans="1:4" ht="43.2" x14ac:dyDescent="0.3">
      <c r="A23" s="5">
        <v>20180808029</v>
      </c>
      <c r="B23" s="5" t="s">
        <v>650</v>
      </c>
      <c r="C23" s="2" t="s">
        <v>55</v>
      </c>
      <c r="D23">
        <v>16</v>
      </c>
    </row>
    <row r="24" spans="1:4" x14ac:dyDescent="0.3">
      <c r="A24" s="5">
        <v>20180808030</v>
      </c>
      <c r="B24" s="5" t="s">
        <v>650</v>
      </c>
      <c r="C24" s="2"/>
      <c r="D24">
        <v>0</v>
      </c>
    </row>
    <row r="25" spans="1:4" x14ac:dyDescent="0.3">
      <c r="A25" s="5">
        <v>20180808038</v>
      </c>
      <c r="B25" s="5" t="s">
        <v>650</v>
      </c>
      <c r="C25" s="2"/>
      <c r="D25">
        <v>0</v>
      </c>
    </row>
    <row r="26" spans="1:4" x14ac:dyDescent="0.3">
      <c r="A26" s="5">
        <v>20180808041</v>
      </c>
      <c r="B26" s="5" t="s">
        <v>650</v>
      </c>
      <c r="C26" s="2"/>
      <c r="D26">
        <v>0</v>
      </c>
    </row>
    <row r="27" spans="1:4" ht="28.8" x14ac:dyDescent="0.3">
      <c r="A27" s="5">
        <v>20180808045</v>
      </c>
      <c r="B27" s="5" t="s">
        <v>650</v>
      </c>
      <c r="C27" s="2" t="s">
        <v>539</v>
      </c>
      <c r="D27">
        <v>16</v>
      </c>
    </row>
    <row r="28" spans="1:4" ht="28.8" x14ac:dyDescent="0.3">
      <c r="A28" s="5">
        <v>20180808046</v>
      </c>
      <c r="B28" s="5" t="s">
        <v>650</v>
      </c>
      <c r="C28" s="2" t="s">
        <v>489</v>
      </c>
      <c r="D28">
        <v>8</v>
      </c>
    </row>
    <row r="29" spans="1:4" x14ac:dyDescent="0.3">
      <c r="A29" s="5">
        <v>20180808047</v>
      </c>
      <c r="B29" s="5" t="s">
        <v>650</v>
      </c>
      <c r="C29" s="2" t="s">
        <v>319</v>
      </c>
      <c r="D29">
        <v>16</v>
      </c>
    </row>
    <row r="30" spans="1:4" ht="28.8" x14ac:dyDescent="0.3">
      <c r="A30" s="5">
        <v>20180808052</v>
      </c>
      <c r="B30" s="5" t="s">
        <v>650</v>
      </c>
      <c r="C30" s="2" t="s">
        <v>402</v>
      </c>
      <c r="D30">
        <v>8</v>
      </c>
    </row>
    <row r="31" spans="1:4" x14ac:dyDescent="0.3">
      <c r="A31" s="5">
        <v>20180808054</v>
      </c>
      <c r="B31" s="5" t="s">
        <v>650</v>
      </c>
      <c r="C31" s="2" t="s">
        <v>351</v>
      </c>
      <c r="D31">
        <v>16</v>
      </c>
    </row>
    <row r="32" spans="1:4" x14ac:dyDescent="0.3">
      <c r="A32" s="5">
        <v>20180808055</v>
      </c>
      <c r="B32" s="5" t="s">
        <v>650</v>
      </c>
      <c r="C32" s="2" t="s">
        <v>137</v>
      </c>
      <c r="D32">
        <v>16</v>
      </c>
    </row>
    <row r="33" spans="1:4" ht="28.8" x14ac:dyDescent="0.3">
      <c r="A33" s="5">
        <v>20180808058</v>
      </c>
      <c r="B33" s="5" t="s">
        <v>650</v>
      </c>
      <c r="C33" s="2" t="s">
        <v>78</v>
      </c>
      <c r="D33">
        <v>16</v>
      </c>
    </row>
    <row r="34" spans="1:4" ht="72" x14ac:dyDescent="0.3">
      <c r="A34" s="5">
        <v>20180808068</v>
      </c>
      <c r="B34" s="5" t="s">
        <v>650</v>
      </c>
      <c r="C34" s="2" t="s">
        <v>112</v>
      </c>
      <c r="D34">
        <v>16</v>
      </c>
    </row>
    <row r="35" spans="1:4" ht="57.6" x14ac:dyDescent="0.3">
      <c r="A35" s="5">
        <v>20180808076</v>
      </c>
      <c r="B35" s="5" t="s">
        <v>650</v>
      </c>
      <c r="C35" s="2" t="s">
        <v>16</v>
      </c>
      <c r="D35">
        <v>0</v>
      </c>
    </row>
    <row r="36" spans="1:4" ht="43.2" x14ac:dyDescent="0.3">
      <c r="A36" s="5">
        <v>20180808081</v>
      </c>
      <c r="B36" s="5" t="s">
        <v>650</v>
      </c>
      <c r="C36" s="2" t="s">
        <v>302</v>
      </c>
      <c r="D36">
        <v>8</v>
      </c>
    </row>
    <row r="37" spans="1:4" x14ac:dyDescent="0.3">
      <c r="A37" s="5">
        <v>20180808085</v>
      </c>
      <c r="B37" s="5" t="s">
        <v>650</v>
      </c>
      <c r="C37" s="2" t="s">
        <v>587</v>
      </c>
      <c r="D37">
        <v>16</v>
      </c>
    </row>
    <row r="38" spans="1:4" x14ac:dyDescent="0.3">
      <c r="A38" s="5">
        <v>20180808086</v>
      </c>
      <c r="B38" s="5" t="s">
        <v>650</v>
      </c>
      <c r="C38" s="2"/>
      <c r="D38">
        <v>0</v>
      </c>
    </row>
    <row r="39" spans="1:4" ht="28.8" x14ac:dyDescent="0.3">
      <c r="A39" s="5">
        <v>20190808002</v>
      </c>
      <c r="B39" s="5" t="s">
        <v>650</v>
      </c>
      <c r="C39" s="2" t="s">
        <v>279</v>
      </c>
      <c r="D39">
        <v>8</v>
      </c>
    </row>
    <row r="40" spans="1:4" ht="28.8" x14ac:dyDescent="0.3">
      <c r="A40" s="5">
        <v>20190808005</v>
      </c>
      <c r="B40" s="5" t="s">
        <v>650</v>
      </c>
      <c r="C40" s="2" t="s">
        <v>565</v>
      </c>
      <c r="D40">
        <v>16</v>
      </c>
    </row>
    <row r="41" spans="1:4" x14ac:dyDescent="0.3">
      <c r="A41" s="5">
        <v>20190808006</v>
      </c>
      <c r="B41" s="5" t="s">
        <v>650</v>
      </c>
      <c r="C41" s="2" t="s">
        <v>443</v>
      </c>
      <c r="D41">
        <v>8</v>
      </c>
    </row>
    <row r="42" spans="1:4" x14ac:dyDescent="0.3">
      <c r="A42" s="5">
        <v>20190808008</v>
      </c>
      <c r="B42" s="5" t="s">
        <v>650</v>
      </c>
      <c r="C42" s="2" t="s">
        <v>52</v>
      </c>
      <c r="D42">
        <v>0</v>
      </c>
    </row>
    <row r="43" spans="1:4" x14ac:dyDescent="0.3">
      <c r="A43" s="5">
        <v>20190808009</v>
      </c>
      <c r="B43" s="5" t="s">
        <v>650</v>
      </c>
      <c r="C43" s="2" t="s">
        <v>120</v>
      </c>
      <c r="D43">
        <v>8</v>
      </c>
    </row>
    <row r="44" spans="1:4" x14ac:dyDescent="0.3">
      <c r="A44" s="5">
        <v>20190808010</v>
      </c>
      <c r="B44" s="5" t="s">
        <v>650</v>
      </c>
      <c r="C44" s="2"/>
      <c r="D44">
        <v>0</v>
      </c>
    </row>
    <row r="45" spans="1:4" x14ac:dyDescent="0.3">
      <c r="A45" s="5">
        <v>20190808011</v>
      </c>
      <c r="B45" s="5" t="s">
        <v>650</v>
      </c>
      <c r="C45" s="2" t="s">
        <v>126</v>
      </c>
      <c r="D45">
        <v>0</v>
      </c>
    </row>
    <row r="46" spans="1:4" x14ac:dyDescent="0.3">
      <c r="A46" s="5">
        <v>20190808012</v>
      </c>
      <c r="B46" s="5" t="s">
        <v>650</v>
      </c>
      <c r="C46" s="2" t="s">
        <v>60</v>
      </c>
      <c r="D46">
        <v>16</v>
      </c>
    </row>
    <row r="47" spans="1:4" ht="28.8" x14ac:dyDescent="0.3">
      <c r="A47" s="5">
        <v>20190808013</v>
      </c>
      <c r="B47" s="5" t="s">
        <v>650</v>
      </c>
      <c r="C47" s="2" t="s">
        <v>640</v>
      </c>
      <c r="D47">
        <v>8</v>
      </c>
    </row>
    <row r="48" spans="1:4" ht="43.2" x14ac:dyDescent="0.3">
      <c r="A48" s="5">
        <v>20190808016</v>
      </c>
      <c r="B48" s="5" t="s">
        <v>650</v>
      </c>
      <c r="C48" s="2" t="s">
        <v>593</v>
      </c>
      <c r="D48">
        <v>8</v>
      </c>
    </row>
    <row r="49" spans="1:4" x14ac:dyDescent="0.3">
      <c r="A49" s="5">
        <v>20190808017</v>
      </c>
      <c r="B49" s="5" t="s">
        <v>650</v>
      </c>
      <c r="C49" s="2" t="s">
        <v>495</v>
      </c>
      <c r="D49">
        <v>20</v>
      </c>
    </row>
    <row r="50" spans="1:4" ht="28.8" x14ac:dyDescent="0.3">
      <c r="A50" s="1">
        <v>20190808021</v>
      </c>
      <c r="B50" s="5" t="s">
        <v>650</v>
      </c>
      <c r="C50" s="2" t="s">
        <v>10</v>
      </c>
      <c r="D50">
        <v>0</v>
      </c>
    </row>
    <row r="51" spans="1:4" ht="28.8" x14ac:dyDescent="0.3">
      <c r="A51" s="5">
        <v>20190808022</v>
      </c>
      <c r="B51" s="5" t="s">
        <v>650</v>
      </c>
      <c r="C51" s="2" t="s">
        <v>325</v>
      </c>
      <c r="D51">
        <v>8</v>
      </c>
    </row>
    <row r="52" spans="1:4" ht="28.8" x14ac:dyDescent="0.3">
      <c r="A52" s="5">
        <v>20190808023</v>
      </c>
      <c r="B52" s="5" t="s">
        <v>650</v>
      </c>
      <c r="C52" s="2" t="s">
        <v>105</v>
      </c>
      <c r="D52">
        <v>20</v>
      </c>
    </row>
    <row r="53" spans="1:4" ht="28.8" x14ac:dyDescent="0.3">
      <c r="A53" s="5">
        <v>20190808024</v>
      </c>
      <c r="B53" s="5" t="s">
        <v>650</v>
      </c>
      <c r="C53" s="2" t="s">
        <v>131</v>
      </c>
      <c r="D53">
        <v>8</v>
      </c>
    </row>
    <row r="54" spans="1:4" ht="28.8" x14ac:dyDescent="0.3">
      <c r="A54" s="5">
        <v>20190808025</v>
      </c>
      <c r="B54" s="5" t="s">
        <v>650</v>
      </c>
      <c r="C54" s="2" t="s">
        <v>180</v>
      </c>
      <c r="D54">
        <v>0</v>
      </c>
    </row>
    <row r="55" spans="1:4" x14ac:dyDescent="0.3">
      <c r="A55" s="5">
        <v>20190808026</v>
      </c>
      <c r="B55" s="5" t="s">
        <v>650</v>
      </c>
      <c r="C55" s="2" t="s">
        <v>449</v>
      </c>
      <c r="D55">
        <v>16</v>
      </c>
    </row>
    <row r="56" spans="1:4" ht="28.8" x14ac:dyDescent="0.3">
      <c r="A56" s="5">
        <v>20190808027</v>
      </c>
      <c r="B56" s="5" t="s">
        <v>650</v>
      </c>
      <c r="C56" s="2" t="s">
        <v>460</v>
      </c>
      <c r="D56">
        <v>16</v>
      </c>
    </row>
    <row r="57" spans="1:4" ht="28.8" x14ac:dyDescent="0.3">
      <c r="A57" s="5">
        <v>20190808028</v>
      </c>
      <c r="B57" s="5" t="s">
        <v>650</v>
      </c>
      <c r="C57" s="2" t="s">
        <v>313</v>
      </c>
      <c r="D57">
        <v>8</v>
      </c>
    </row>
    <row r="58" spans="1:4" x14ac:dyDescent="0.3">
      <c r="A58" s="5">
        <v>20190808029</v>
      </c>
      <c r="B58" s="5" t="s">
        <v>650</v>
      </c>
      <c r="C58" s="2" t="s">
        <v>455</v>
      </c>
      <c r="D58">
        <v>0</v>
      </c>
    </row>
    <row r="59" spans="1:4" x14ac:dyDescent="0.3">
      <c r="A59" s="5">
        <v>20190808030</v>
      </c>
      <c r="B59" s="5" t="s">
        <v>650</v>
      </c>
      <c r="C59" s="2" t="s">
        <v>213</v>
      </c>
      <c r="D59">
        <v>0</v>
      </c>
    </row>
    <row r="60" spans="1:4" x14ac:dyDescent="0.3">
      <c r="A60" s="5">
        <v>20190808032</v>
      </c>
      <c r="B60" s="5" t="s">
        <v>650</v>
      </c>
      <c r="C60" s="2" t="s">
        <v>472</v>
      </c>
      <c r="D60">
        <v>8</v>
      </c>
    </row>
    <row r="61" spans="1:4" ht="43.2" x14ac:dyDescent="0.3">
      <c r="A61" s="5">
        <v>20190808034</v>
      </c>
      <c r="B61" s="5" t="s">
        <v>650</v>
      </c>
      <c r="C61" s="2" t="s">
        <v>483</v>
      </c>
      <c r="D61">
        <v>8</v>
      </c>
    </row>
    <row r="62" spans="1:4" x14ac:dyDescent="0.3">
      <c r="A62" s="5">
        <v>20190808035</v>
      </c>
      <c r="B62" s="5" t="s">
        <v>650</v>
      </c>
      <c r="C62" s="2"/>
      <c r="D62">
        <v>0</v>
      </c>
    </row>
    <row r="63" spans="1:4" x14ac:dyDescent="0.3">
      <c r="A63" s="5">
        <v>20190808036</v>
      </c>
      <c r="B63" s="5" t="s">
        <v>650</v>
      </c>
      <c r="C63" s="2" t="s">
        <v>241</v>
      </c>
      <c r="D63">
        <v>0</v>
      </c>
    </row>
    <row r="64" spans="1:4" ht="43.2" x14ac:dyDescent="0.3">
      <c r="A64" s="5">
        <v>20190808038</v>
      </c>
      <c r="B64" s="5" t="s">
        <v>650</v>
      </c>
      <c r="C64" s="2" t="s">
        <v>437</v>
      </c>
      <c r="D64">
        <v>0</v>
      </c>
    </row>
    <row r="65" spans="1:4" ht="28.8" x14ac:dyDescent="0.3">
      <c r="A65" s="5">
        <v>20190808039</v>
      </c>
      <c r="B65" s="5" t="s">
        <v>650</v>
      </c>
      <c r="C65" s="2" t="s">
        <v>385</v>
      </c>
      <c r="D65">
        <v>20</v>
      </c>
    </row>
    <row r="66" spans="1:4" x14ac:dyDescent="0.3">
      <c r="A66" s="5">
        <v>20190808040</v>
      </c>
      <c r="B66" s="5" t="s">
        <v>650</v>
      </c>
      <c r="C66" s="2"/>
      <c r="D66">
        <v>0</v>
      </c>
    </row>
    <row r="67" spans="1:4" ht="28.8" x14ac:dyDescent="0.3">
      <c r="A67" s="5">
        <v>20190808041</v>
      </c>
      <c r="B67" s="5" t="s">
        <v>650</v>
      </c>
      <c r="C67" s="2" t="s">
        <v>634</v>
      </c>
      <c r="D67">
        <v>8</v>
      </c>
    </row>
    <row r="68" spans="1:4" ht="28.8" x14ac:dyDescent="0.3">
      <c r="A68" s="5">
        <v>20190808044</v>
      </c>
      <c r="B68" s="5" t="s">
        <v>650</v>
      </c>
      <c r="C68" s="2" t="s">
        <v>391</v>
      </c>
      <c r="D68">
        <v>16</v>
      </c>
    </row>
    <row r="69" spans="1:4" ht="28.8" x14ac:dyDescent="0.3">
      <c r="A69" s="5">
        <v>20190808045</v>
      </c>
      <c r="B69" s="5" t="s">
        <v>650</v>
      </c>
      <c r="C69" s="2" t="s">
        <v>431</v>
      </c>
      <c r="D69">
        <v>16</v>
      </c>
    </row>
    <row r="70" spans="1:4" x14ac:dyDescent="0.3">
      <c r="A70" s="5">
        <v>20190808046</v>
      </c>
      <c r="B70" s="5" t="s">
        <v>650</v>
      </c>
      <c r="C70" s="2" t="s">
        <v>291</v>
      </c>
      <c r="D70">
        <v>8</v>
      </c>
    </row>
    <row r="71" spans="1:4" ht="28.8" x14ac:dyDescent="0.3">
      <c r="A71" s="5">
        <v>20190808047</v>
      </c>
      <c r="B71" s="5" t="s">
        <v>650</v>
      </c>
      <c r="C71" s="2" t="s">
        <v>408</v>
      </c>
      <c r="D71">
        <v>8</v>
      </c>
    </row>
    <row r="72" spans="1:4" x14ac:dyDescent="0.3">
      <c r="A72" s="5">
        <v>20190808048</v>
      </c>
      <c r="B72" s="5" t="s">
        <v>650</v>
      </c>
      <c r="C72" s="2" t="s">
        <v>247</v>
      </c>
      <c r="D72">
        <v>0</v>
      </c>
    </row>
    <row r="73" spans="1:4" ht="28.8" x14ac:dyDescent="0.3">
      <c r="A73" s="5">
        <v>20190808050</v>
      </c>
      <c r="B73" s="5" t="s">
        <v>650</v>
      </c>
      <c r="C73" s="2" t="s">
        <v>356</v>
      </c>
      <c r="D73">
        <v>16</v>
      </c>
    </row>
    <row r="74" spans="1:4" x14ac:dyDescent="0.3">
      <c r="A74" s="5">
        <v>20190808051</v>
      </c>
      <c r="B74" s="5" t="s">
        <v>650</v>
      </c>
      <c r="C74" s="4" t="s">
        <v>30</v>
      </c>
      <c r="D74">
        <v>0</v>
      </c>
    </row>
    <row r="75" spans="1:4" ht="28.8" x14ac:dyDescent="0.3">
      <c r="A75" s="5">
        <v>20190808053</v>
      </c>
      <c r="B75" s="5" t="s">
        <v>650</v>
      </c>
      <c r="C75" s="2" t="s">
        <v>555</v>
      </c>
      <c r="D75">
        <v>8</v>
      </c>
    </row>
    <row r="76" spans="1:4" ht="72" x14ac:dyDescent="0.3">
      <c r="A76" s="5">
        <v>20190808055</v>
      </c>
      <c r="B76" s="5" t="s">
        <v>650</v>
      </c>
      <c r="C76" s="2" t="s">
        <v>628</v>
      </c>
      <c r="D76">
        <v>8</v>
      </c>
    </row>
    <row r="77" spans="1:4" x14ac:dyDescent="0.3">
      <c r="A77" s="5">
        <v>20190808056</v>
      </c>
      <c r="B77" s="5" t="s">
        <v>650</v>
      </c>
      <c r="C77" s="2" t="s">
        <v>84</v>
      </c>
      <c r="D77">
        <v>8</v>
      </c>
    </row>
    <row r="78" spans="1:4" ht="43.2" x14ac:dyDescent="0.3">
      <c r="A78" s="5">
        <v>20190808057</v>
      </c>
      <c r="B78" s="5" t="s">
        <v>650</v>
      </c>
      <c r="C78" s="2" t="s">
        <v>261</v>
      </c>
      <c r="D78">
        <v>8</v>
      </c>
    </row>
    <row r="79" spans="1:4" x14ac:dyDescent="0.3">
      <c r="A79" s="5">
        <v>20190808059</v>
      </c>
      <c r="B79" s="5" t="s">
        <v>650</v>
      </c>
      <c r="C79" s="2"/>
      <c r="D79">
        <v>0</v>
      </c>
    </row>
    <row r="80" spans="1:4" x14ac:dyDescent="0.3">
      <c r="A80" s="5">
        <v>20190808060</v>
      </c>
      <c r="B80" s="5" t="s">
        <v>650</v>
      </c>
      <c r="C80" s="2" t="s">
        <v>466</v>
      </c>
      <c r="D80">
        <v>16</v>
      </c>
    </row>
    <row r="81" spans="1:4" x14ac:dyDescent="0.3">
      <c r="A81" s="5">
        <v>20190808061</v>
      </c>
      <c r="B81" s="5" t="s">
        <v>650</v>
      </c>
      <c r="C81" s="2" t="s">
        <v>414</v>
      </c>
      <c r="D81">
        <v>8</v>
      </c>
    </row>
    <row r="82" spans="1:4" x14ac:dyDescent="0.3">
      <c r="A82" s="5">
        <v>20190808062</v>
      </c>
      <c r="B82" s="5" t="s">
        <v>650</v>
      </c>
      <c r="C82" s="2" t="s">
        <v>273</v>
      </c>
      <c r="D82">
        <v>16</v>
      </c>
    </row>
    <row r="83" spans="1:4" x14ac:dyDescent="0.3">
      <c r="A83" s="5">
        <v>20190808063</v>
      </c>
      <c r="B83" s="5" t="s">
        <v>650</v>
      </c>
      <c r="C83" s="2" t="s">
        <v>72</v>
      </c>
      <c r="D83">
        <v>0</v>
      </c>
    </row>
    <row r="84" spans="1:4" ht="28.8" x14ac:dyDescent="0.3">
      <c r="A84" s="5">
        <v>20190808064</v>
      </c>
      <c r="B84" s="5" t="s">
        <v>650</v>
      </c>
      <c r="C84" s="2" t="s">
        <v>519</v>
      </c>
      <c r="D84">
        <v>0</v>
      </c>
    </row>
    <row r="85" spans="1:4" ht="28.8" x14ac:dyDescent="0.3">
      <c r="A85" s="5">
        <v>20190808065</v>
      </c>
      <c r="B85" s="5" t="s">
        <v>650</v>
      </c>
      <c r="C85" s="2" t="s">
        <v>426</v>
      </c>
      <c r="D85">
        <v>16</v>
      </c>
    </row>
    <row r="86" spans="1:4" ht="28.8" x14ac:dyDescent="0.3">
      <c r="A86" s="5">
        <v>20190808066</v>
      </c>
      <c r="B86" s="5" t="s">
        <v>650</v>
      </c>
      <c r="C86" s="2" t="s">
        <v>196</v>
      </c>
      <c r="D86">
        <v>8</v>
      </c>
    </row>
    <row r="87" spans="1:4" x14ac:dyDescent="0.3">
      <c r="A87" s="5">
        <v>20190808068</v>
      </c>
      <c r="B87" s="5" t="s">
        <v>650</v>
      </c>
      <c r="C87" s="2" t="s">
        <v>507</v>
      </c>
      <c r="D87">
        <v>8</v>
      </c>
    </row>
    <row r="88" spans="1:4" ht="28.8" x14ac:dyDescent="0.3">
      <c r="A88" s="5">
        <v>20190808071</v>
      </c>
      <c r="B88" s="5" t="s">
        <v>650</v>
      </c>
      <c r="C88" s="2" t="s">
        <v>219</v>
      </c>
      <c r="D88">
        <v>8</v>
      </c>
    </row>
    <row r="89" spans="1:4" x14ac:dyDescent="0.3">
      <c r="A89" s="5">
        <v>20190808072</v>
      </c>
      <c r="B89" s="5" t="s">
        <v>650</v>
      </c>
      <c r="C89" s="2"/>
      <c r="D89">
        <v>0</v>
      </c>
    </row>
    <row r="90" spans="1:4" ht="28.8" x14ac:dyDescent="0.3">
      <c r="A90" s="5">
        <v>20190808074</v>
      </c>
      <c r="B90" s="5" t="s">
        <v>650</v>
      </c>
      <c r="C90" s="2" t="s">
        <v>90</v>
      </c>
      <c r="D90">
        <v>8</v>
      </c>
    </row>
    <row r="91" spans="1:4" ht="28.8" x14ac:dyDescent="0.3">
      <c r="A91" s="5">
        <v>20190808075</v>
      </c>
      <c r="B91" s="5" t="s">
        <v>650</v>
      </c>
      <c r="C91" s="2" t="s">
        <v>285</v>
      </c>
      <c r="D91">
        <v>8</v>
      </c>
    </row>
    <row r="92" spans="1:4" x14ac:dyDescent="0.3">
      <c r="A92" s="5">
        <v>20190808076</v>
      </c>
      <c r="B92" s="5" t="s">
        <v>650</v>
      </c>
      <c r="C92" s="2" t="s">
        <v>297</v>
      </c>
      <c r="D92">
        <v>20</v>
      </c>
    </row>
    <row r="93" spans="1:4" x14ac:dyDescent="0.3">
      <c r="A93" s="5">
        <v>20190808080</v>
      </c>
      <c r="B93" s="5" t="s">
        <v>650</v>
      </c>
      <c r="C93" s="2" t="s">
        <v>616</v>
      </c>
      <c r="D93">
        <v>0</v>
      </c>
    </row>
    <row r="94" spans="1:4" ht="28.8" x14ac:dyDescent="0.3">
      <c r="A94" s="5">
        <v>20190808081</v>
      </c>
      <c r="B94" s="5" t="s">
        <v>650</v>
      </c>
      <c r="C94" s="2" t="s">
        <v>477</v>
      </c>
      <c r="D94">
        <v>8</v>
      </c>
    </row>
    <row r="95" spans="1:4" ht="28.8" x14ac:dyDescent="0.3">
      <c r="A95" s="5">
        <v>20190808092</v>
      </c>
      <c r="B95" s="5" t="s">
        <v>650</v>
      </c>
      <c r="C95" s="2" t="s">
        <v>22</v>
      </c>
      <c r="D95">
        <v>0</v>
      </c>
    </row>
    <row r="96" spans="1:4" x14ac:dyDescent="0.3">
      <c r="A96" s="5">
        <v>20200808002</v>
      </c>
      <c r="B96" s="5" t="s">
        <v>650</v>
      </c>
      <c r="C96" s="2" t="s">
        <v>201</v>
      </c>
      <c r="D96">
        <v>0</v>
      </c>
    </row>
    <row r="97" spans="1:4" ht="28.8" x14ac:dyDescent="0.3">
      <c r="A97" s="5">
        <v>20200808004</v>
      </c>
      <c r="B97" s="5" t="s">
        <v>650</v>
      </c>
      <c r="C97" s="2" t="s">
        <v>253</v>
      </c>
      <c r="D97">
        <v>16</v>
      </c>
    </row>
    <row r="98" spans="1:4" ht="28.8" x14ac:dyDescent="0.3">
      <c r="A98" s="5">
        <v>20200808012</v>
      </c>
      <c r="B98" s="5" t="s">
        <v>650</v>
      </c>
      <c r="C98" s="2" t="s">
        <v>225</v>
      </c>
      <c r="D98">
        <v>0</v>
      </c>
    </row>
    <row r="99" spans="1:4" ht="43.2" x14ac:dyDescent="0.3">
      <c r="A99" s="5">
        <v>20200808013</v>
      </c>
      <c r="B99" s="5" t="s">
        <v>650</v>
      </c>
      <c r="C99" s="2" t="s">
        <v>146</v>
      </c>
      <c r="D99">
        <v>16</v>
      </c>
    </row>
    <row r="100" spans="1:4" ht="28.8" x14ac:dyDescent="0.3">
      <c r="A100" s="5">
        <v>20200808017</v>
      </c>
      <c r="B100" s="5" t="s">
        <v>650</v>
      </c>
      <c r="C100" s="2" t="s">
        <v>379</v>
      </c>
      <c r="D100">
        <v>16</v>
      </c>
    </row>
    <row r="101" spans="1:4" ht="43.2" x14ac:dyDescent="0.3">
      <c r="A101" s="5">
        <v>20200808034</v>
      </c>
      <c r="B101" s="5" t="s">
        <v>650</v>
      </c>
      <c r="C101" s="2" t="s">
        <v>168</v>
      </c>
      <c r="D101">
        <v>20</v>
      </c>
    </row>
    <row r="102" spans="1:4" x14ac:dyDescent="0.3">
      <c r="A102" s="5">
        <v>20200808055</v>
      </c>
      <c r="B102" s="5" t="s">
        <v>650</v>
      </c>
      <c r="C102" s="2" t="s">
        <v>420</v>
      </c>
      <c r="D102">
        <v>16</v>
      </c>
    </row>
    <row r="103" spans="1:4" ht="28.8" x14ac:dyDescent="0.3">
      <c r="A103" s="5">
        <v>20200808056</v>
      </c>
      <c r="B103" s="5" t="s">
        <v>650</v>
      </c>
      <c r="C103" s="2" t="s">
        <v>162</v>
      </c>
      <c r="D103">
        <v>0</v>
      </c>
    </row>
    <row r="104" spans="1:4" x14ac:dyDescent="0.3">
      <c r="A104" s="5">
        <v>20200808058</v>
      </c>
      <c r="B104" s="5" t="s">
        <v>650</v>
      </c>
      <c r="C104" s="2" t="s">
        <v>231</v>
      </c>
      <c r="D104">
        <v>0</v>
      </c>
    </row>
    <row r="105" spans="1:4" ht="28.8" x14ac:dyDescent="0.3">
      <c r="A105" s="5">
        <v>20200808059</v>
      </c>
      <c r="B105" s="5" t="s">
        <v>650</v>
      </c>
      <c r="C105" s="2" t="s">
        <v>341</v>
      </c>
      <c r="D105">
        <v>8</v>
      </c>
    </row>
    <row r="106" spans="1:4" x14ac:dyDescent="0.3">
      <c r="A106" s="5">
        <v>20200808061</v>
      </c>
      <c r="B106" s="5" t="s">
        <v>650</v>
      </c>
      <c r="C106" s="2" t="s">
        <v>207</v>
      </c>
      <c r="D106">
        <v>0</v>
      </c>
    </row>
    <row r="107" spans="1:4" ht="28.8" x14ac:dyDescent="0.3">
      <c r="A107" s="5">
        <v>20200808065</v>
      </c>
      <c r="B107" s="5" t="s">
        <v>650</v>
      </c>
      <c r="C107" s="2" t="s">
        <v>66</v>
      </c>
      <c r="D107">
        <v>0</v>
      </c>
    </row>
    <row r="108" spans="1:4" ht="43.2" x14ac:dyDescent="0.3">
      <c r="A108" s="5">
        <v>20200808069</v>
      </c>
      <c r="B108" s="5" t="s">
        <v>650</v>
      </c>
      <c r="C108" s="2" t="s">
        <v>267</v>
      </c>
      <c r="D108">
        <v>16</v>
      </c>
    </row>
    <row r="109" spans="1:4" x14ac:dyDescent="0.3">
      <c r="A109" s="5">
        <v>20200808071</v>
      </c>
      <c r="B109" s="5" t="s">
        <v>650</v>
      </c>
      <c r="C109" s="2"/>
      <c r="D109">
        <v>0</v>
      </c>
    </row>
    <row r="110" spans="1:4" x14ac:dyDescent="0.3">
      <c r="A110" s="5">
        <v>20200808502</v>
      </c>
      <c r="B110" s="5" t="s">
        <v>650</v>
      </c>
      <c r="C110" s="2" t="s">
        <v>236</v>
      </c>
      <c r="D110">
        <v>8</v>
      </c>
    </row>
    <row r="111" spans="1:4" x14ac:dyDescent="0.3">
      <c r="A111" s="5">
        <v>20200808602</v>
      </c>
      <c r="B111" s="5" t="s">
        <v>650</v>
      </c>
      <c r="C111" s="2" t="s">
        <v>46</v>
      </c>
      <c r="D111">
        <v>0</v>
      </c>
    </row>
    <row r="112" spans="1:4" ht="28.8" x14ac:dyDescent="0.3">
      <c r="A112" s="5">
        <v>20200808603</v>
      </c>
      <c r="B112" s="5" t="s">
        <v>650</v>
      </c>
      <c r="C112" s="2" t="s">
        <v>604</v>
      </c>
      <c r="D112">
        <v>8</v>
      </c>
    </row>
    <row r="113" spans="1:4" x14ac:dyDescent="0.3">
      <c r="A113" s="5">
        <v>20200808604</v>
      </c>
      <c r="B113" s="5" t="s">
        <v>650</v>
      </c>
      <c r="C113" s="2" t="s">
        <v>185</v>
      </c>
      <c r="D113">
        <v>16</v>
      </c>
    </row>
    <row r="114" spans="1:4" x14ac:dyDescent="0.3">
      <c r="A114" s="5">
        <v>20200808605</v>
      </c>
      <c r="B114" s="5" t="s">
        <v>650</v>
      </c>
      <c r="C114" s="2"/>
      <c r="D114">
        <v>0</v>
      </c>
    </row>
    <row r="115" spans="1:4" x14ac:dyDescent="0.3">
      <c r="A115" s="5">
        <v>20200808606</v>
      </c>
      <c r="B115" s="5" t="s">
        <v>650</v>
      </c>
      <c r="C115" s="2" t="s">
        <v>335</v>
      </c>
      <c r="D115">
        <v>16</v>
      </c>
    </row>
    <row r="116" spans="1:4" x14ac:dyDescent="0.3">
      <c r="A116" s="5">
        <v>20200808607</v>
      </c>
      <c r="B116" s="5" t="s">
        <v>650</v>
      </c>
      <c r="C116" s="2" t="s">
        <v>373</v>
      </c>
      <c r="D116">
        <v>16</v>
      </c>
    </row>
    <row r="117" spans="1:4" ht="28.8" x14ac:dyDescent="0.3">
      <c r="A117" s="5">
        <v>20200808608</v>
      </c>
      <c r="B117" s="5" t="s">
        <v>650</v>
      </c>
      <c r="C117" s="2" t="s">
        <v>581</v>
      </c>
      <c r="D117">
        <v>8</v>
      </c>
    </row>
    <row r="118" spans="1:4" x14ac:dyDescent="0.3">
      <c r="A118" s="5">
        <v>20200808610</v>
      </c>
      <c r="B118" s="5" t="s">
        <v>650</v>
      </c>
      <c r="C118" s="2" t="s">
        <v>40</v>
      </c>
      <c r="D118">
        <v>0</v>
      </c>
    </row>
    <row r="119" spans="1:4" ht="28.8" x14ac:dyDescent="0.3">
      <c r="A119" s="5">
        <v>20200808611</v>
      </c>
      <c r="B119" s="5" t="s">
        <v>650</v>
      </c>
      <c r="C119" s="2" t="s">
        <v>646</v>
      </c>
      <c r="D119">
        <v>12</v>
      </c>
    </row>
  </sheetData>
  <phoneticPr fontId="3" type="noConversion"/>
  <hyperlinks>
    <hyperlink ref="A50" r:id="rId1" display="20190808021@ogr.akdeniz.edu.tr" xr:uid="{A4540E71-66B6-474A-8F45-F93EC95690AF}"/>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EEE72-DD41-45EE-A7DF-E4C4CD70043F}">
  <dimension ref="A1:D119"/>
  <sheetViews>
    <sheetView topLeftCell="A25" workbookViewId="0">
      <selection activeCell="C28" sqref="C28"/>
    </sheetView>
  </sheetViews>
  <sheetFormatPr defaultRowHeight="14.4" x14ac:dyDescent="0.3"/>
  <cols>
    <col min="1" max="1" width="12" bestFit="1" customWidth="1"/>
    <col min="2" max="2" width="8.5546875" bestFit="1" customWidth="1"/>
    <col min="3" max="3" width="100.6640625" style="6" customWidth="1"/>
  </cols>
  <sheetData>
    <row r="1" spans="1:4" x14ac:dyDescent="0.3">
      <c r="A1" s="5" t="s">
        <v>1</v>
      </c>
      <c r="B1" s="5" t="s">
        <v>2</v>
      </c>
      <c r="C1" s="2" t="s">
        <v>5</v>
      </c>
      <c r="D1" t="s">
        <v>652</v>
      </c>
    </row>
    <row r="2" spans="1:4" ht="28.8" x14ac:dyDescent="0.3">
      <c r="A2" s="5">
        <v>20150807017</v>
      </c>
      <c r="B2" s="5" t="s">
        <v>650</v>
      </c>
      <c r="C2" s="2" t="s">
        <v>35</v>
      </c>
      <c r="D2">
        <v>10</v>
      </c>
    </row>
    <row r="3" spans="1:4" ht="72" x14ac:dyDescent="0.3">
      <c r="A3" s="5">
        <v>20160807006</v>
      </c>
      <c r="B3" s="5" t="s">
        <v>650</v>
      </c>
      <c r="C3" s="2" t="s">
        <v>330</v>
      </c>
      <c r="D3">
        <v>10</v>
      </c>
    </row>
    <row r="4" spans="1:4" ht="28.8" x14ac:dyDescent="0.3">
      <c r="A4" s="5">
        <v>20160808016</v>
      </c>
      <c r="B4" s="5" t="s">
        <v>650</v>
      </c>
      <c r="C4" s="2" t="s">
        <v>546</v>
      </c>
      <c r="D4">
        <v>0</v>
      </c>
    </row>
    <row r="5" spans="1:4" x14ac:dyDescent="0.3">
      <c r="A5" s="5">
        <v>20160808017</v>
      </c>
      <c r="B5" s="5" t="s">
        <v>650</v>
      </c>
      <c r="C5" s="2" t="s">
        <v>27</v>
      </c>
      <c r="D5">
        <v>0</v>
      </c>
    </row>
    <row r="6" spans="1:4" ht="43.2" x14ac:dyDescent="0.3">
      <c r="A6" s="5">
        <v>20160808025</v>
      </c>
      <c r="B6" s="5" t="s">
        <v>650</v>
      </c>
      <c r="C6" s="2" t="s">
        <v>572</v>
      </c>
      <c r="D6">
        <v>15</v>
      </c>
    </row>
    <row r="7" spans="1:4" ht="86.4" x14ac:dyDescent="0.3">
      <c r="A7" s="5">
        <v>20160808059</v>
      </c>
      <c r="B7" s="5" t="s">
        <v>650</v>
      </c>
      <c r="C7" s="2" t="s">
        <v>398</v>
      </c>
      <c r="D7">
        <v>10</v>
      </c>
    </row>
    <row r="8" spans="1:4" x14ac:dyDescent="0.3">
      <c r="A8" s="5">
        <v>20170808017</v>
      </c>
      <c r="B8" s="5" t="s">
        <v>650</v>
      </c>
      <c r="C8" s="2"/>
      <c r="D8">
        <v>0</v>
      </c>
    </row>
    <row r="9" spans="1:4" ht="28.8" x14ac:dyDescent="0.3">
      <c r="A9" s="5">
        <v>20170808022</v>
      </c>
      <c r="B9" s="5" t="s">
        <v>650</v>
      </c>
      <c r="C9" s="2" t="s">
        <v>550</v>
      </c>
      <c r="D9">
        <v>10</v>
      </c>
    </row>
    <row r="10" spans="1:4" ht="43.2" x14ac:dyDescent="0.3">
      <c r="A10" s="5">
        <v>20170808027</v>
      </c>
      <c r="B10" s="5" t="s">
        <v>650</v>
      </c>
      <c r="C10" s="2" t="s">
        <v>514</v>
      </c>
      <c r="D10">
        <v>10</v>
      </c>
    </row>
    <row r="11" spans="1:4" x14ac:dyDescent="0.3">
      <c r="A11" s="5">
        <v>20170808041</v>
      </c>
      <c r="B11" s="5" t="s">
        <v>650</v>
      </c>
      <c r="C11" s="2" t="s">
        <v>97</v>
      </c>
      <c r="D11">
        <v>15</v>
      </c>
    </row>
    <row r="12" spans="1:4" ht="28.8" x14ac:dyDescent="0.3">
      <c r="A12" s="5">
        <v>20170808055</v>
      </c>
      <c r="B12" s="5" t="s">
        <v>650</v>
      </c>
      <c r="C12" s="2" t="s">
        <v>623</v>
      </c>
      <c r="D12">
        <v>0</v>
      </c>
    </row>
    <row r="13" spans="1:4" ht="28.8" x14ac:dyDescent="0.3">
      <c r="A13" s="5">
        <v>20170808068</v>
      </c>
      <c r="B13" s="5" t="s">
        <v>650</v>
      </c>
      <c r="C13" s="2" t="s">
        <v>362</v>
      </c>
      <c r="D13">
        <v>0</v>
      </c>
    </row>
    <row r="14" spans="1:4" ht="72" x14ac:dyDescent="0.3">
      <c r="A14" s="5">
        <v>20180808002</v>
      </c>
      <c r="B14" s="5" t="s">
        <v>650</v>
      </c>
      <c r="C14" s="2" t="s">
        <v>525</v>
      </c>
      <c r="D14">
        <v>0</v>
      </c>
    </row>
    <row r="15" spans="1:4" ht="43.2" x14ac:dyDescent="0.3">
      <c r="A15" s="5">
        <v>20180808004</v>
      </c>
      <c r="B15" s="5" t="s">
        <v>650</v>
      </c>
      <c r="C15" s="2" t="s">
        <v>368</v>
      </c>
      <c r="D15">
        <v>10</v>
      </c>
    </row>
    <row r="16" spans="1:4" ht="28.8" x14ac:dyDescent="0.3">
      <c r="A16" s="5">
        <v>20180808010</v>
      </c>
      <c r="B16" s="5" t="s">
        <v>650</v>
      </c>
      <c r="C16" s="2" t="s">
        <v>502</v>
      </c>
      <c r="D16">
        <v>0</v>
      </c>
    </row>
    <row r="17" spans="1:4" ht="57.6" x14ac:dyDescent="0.3">
      <c r="A17" s="5">
        <v>20180808012</v>
      </c>
      <c r="B17" s="5" t="s">
        <v>650</v>
      </c>
      <c r="C17" s="2" t="s">
        <v>175</v>
      </c>
      <c r="D17">
        <v>15</v>
      </c>
    </row>
    <row r="18" spans="1:4" ht="28.8" x14ac:dyDescent="0.3">
      <c r="A18" s="5">
        <v>20180808016</v>
      </c>
      <c r="B18" s="5" t="s">
        <v>650</v>
      </c>
      <c r="C18" s="2" t="s">
        <v>530</v>
      </c>
      <c r="D18">
        <v>10</v>
      </c>
    </row>
    <row r="19" spans="1:4" ht="43.2" x14ac:dyDescent="0.3">
      <c r="A19" s="5">
        <v>20180808019</v>
      </c>
      <c r="B19" s="5" t="s">
        <v>650</v>
      </c>
      <c r="C19" s="2" t="s">
        <v>611</v>
      </c>
      <c r="D19">
        <v>0</v>
      </c>
    </row>
    <row r="20" spans="1:4" ht="43.2" x14ac:dyDescent="0.3">
      <c r="A20" s="5">
        <v>20180808020</v>
      </c>
      <c r="B20" s="5" t="s">
        <v>650</v>
      </c>
      <c r="C20" s="2" t="s">
        <v>600</v>
      </c>
      <c r="D20">
        <v>0</v>
      </c>
    </row>
    <row r="21" spans="1:4" ht="43.2" x14ac:dyDescent="0.3">
      <c r="A21" s="5">
        <v>20180808024</v>
      </c>
      <c r="B21" s="5" t="s">
        <v>650</v>
      </c>
      <c r="C21" s="2" t="s">
        <v>153</v>
      </c>
      <c r="D21">
        <v>0</v>
      </c>
    </row>
    <row r="22" spans="1:4" x14ac:dyDescent="0.3">
      <c r="A22" s="5">
        <v>20180808028</v>
      </c>
      <c r="B22" s="5" t="s">
        <v>650</v>
      </c>
      <c r="C22" s="2"/>
      <c r="D22">
        <v>0</v>
      </c>
    </row>
    <row r="23" spans="1:4" ht="28.8" x14ac:dyDescent="0.3">
      <c r="A23" s="5">
        <v>20180808029</v>
      </c>
      <c r="B23" s="5" t="s">
        <v>650</v>
      </c>
      <c r="C23" s="2" t="s">
        <v>56</v>
      </c>
      <c r="D23">
        <v>10</v>
      </c>
    </row>
    <row r="24" spans="1:4" ht="28.8" x14ac:dyDescent="0.3">
      <c r="A24" s="5">
        <v>20180808030</v>
      </c>
      <c r="B24" s="5" t="s">
        <v>650</v>
      </c>
      <c r="C24" s="2" t="s">
        <v>560</v>
      </c>
      <c r="D24">
        <v>15</v>
      </c>
    </row>
    <row r="25" spans="1:4" x14ac:dyDescent="0.3">
      <c r="A25" s="5">
        <v>20180808038</v>
      </c>
      <c r="B25" s="5" t="s">
        <v>650</v>
      </c>
      <c r="C25" s="2"/>
      <c r="D25">
        <v>0</v>
      </c>
    </row>
    <row r="26" spans="1:4" ht="28.8" x14ac:dyDescent="0.3">
      <c r="A26" s="5">
        <v>20180808041</v>
      </c>
      <c r="B26" s="5" t="s">
        <v>650</v>
      </c>
      <c r="C26" s="2" t="s">
        <v>308</v>
      </c>
      <c r="D26">
        <v>10</v>
      </c>
    </row>
    <row r="27" spans="1:4" ht="72" x14ac:dyDescent="0.3">
      <c r="A27" s="5">
        <v>20180808045</v>
      </c>
      <c r="B27" s="5" t="s">
        <v>650</v>
      </c>
      <c r="C27" s="2" t="s">
        <v>540</v>
      </c>
      <c r="D27">
        <v>10</v>
      </c>
    </row>
    <row r="28" spans="1:4" ht="28.8" x14ac:dyDescent="0.3">
      <c r="A28" s="5">
        <v>20180808046</v>
      </c>
      <c r="B28" s="5" t="s">
        <v>650</v>
      </c>
      <c r="C28" s="2" t="s">
        <v>490</v>
      </c>
      <c r="D28">
        <v>20</v>
      </c>
    </row>
    <row r="29" spans="1:4" ht="28.8" x14ac:dyDescent="0.3">
      <c r="A29" s="5">
        <v>20180808047</v>
      </c>
      <c r="B29" s="5" t="s">
        <v>650</v>
      </c>
      <c r="C29" s="2" t="s">
        <v>320</v>
      </c>
      <c r="D29">
        <v>20</v>
      </c>
    </row>
    <row r="30" spans="1:4" ht="28.8" x14ac:dyDescent="0.3">
      <c r="A30" s="5">
        <v>20180808052</v>
      </c>
      <c r="B30" s="5" t="s">
        <v>650</v>
      </c>
      <c r="C30" s="2" t="s">
        <v>403</v>
      </c>
      <c r="D30">
        <v>10</v>
      </c>
    </row>
    <row r="31" spans="1:4" ht="72" x14ac:dyDescent="0.3">
      <c r="A31" s="5">
        <v>20180808054</v>
      </c>
      <c r="B31" s="5" t="s">
        <v>650</v>
      </c>
      <c r="C31" s="2" t="s">
        <v>352</v>
      </c>
      <c r="D31">
        <v>15</v>
      </c>
    </row>
    <row r="32" spans="1:4" ht="43.2" x14ac:dyDescent="0.3">
      <c r="A32" s="5">
        <v>20180808055</v>
      </c>
      <c r="B32" s="5" t="s">
        <v>650</v>
      </c>
      <c r="C32" s="2" t="s">
        <v>138</v>
      </c>
      <c r="D32">
        <v>10</v>
      </c>
    </row>
    <row r="33" spans="1:4" x14ac:dyDescent="0.3">
      <c r="A33" s="5">
        <v>20180808058</v>
      </c>
      <c r="B33" s="5" t="s">
        <v>650</v>
      </c>
      <c r="C33" s="2" t="s">
        <v>79</v>
      </c>
      <c r="D33">
        <v>10</v>
      </c>
    </row>
    <row r="34" spans="1:4" ht="72" x14ac:dyDescent="0.3">
      <c r="A34" s="5">
        <v>20180808068</v>
      </c>
      <c r="B34" s="5" t="s">
        <v>650</v>
      </c>
      <c r="C34" s="2" t="s">
        <v>113</v>
      </c>
      <c r="D34">
        <v>10</v>
      </c>
    </row>
    <row r="35" spans="1:4" ht="28.8" x14ac:dyDescent="0.3">
      <c r="A35" s="5">
        <v>20180808076</v>
      </c>
      <c r="B35" s="5" t="s">
        <v>650</v>
      </c>
      <c r="C35" s="2" t="s">
        <v>17</v>
      </c>
      <c r="D35">
        <v>10</v>
      </c>
    </row>
    <row r="36" spans="1:4" ht="57.6" x14ac:dyDescent="0.3">
      <c r="A36" s="5">
        <v>20180808081</v>
      </c>
      <c r="B36" s="5" t="s">
        <v>650</v>
      </c>
      <c r="C36" s="2" t="s">
        <v>303</v>
      </c>
      <c r="D36">
        <v>20</v>
      </c>
    </row>
    <row r="37" spans="1:4" ht="57.6" x14ac:dyDescent="0.3">
      <c r="A37" s="5">
        <v>20180808085</v>
      </c>
      <c r="B37" s="5" t="s">
        <v>650</v>
      </c>
      <c r="C37" s="2" t="s">
        <v>588</v>
      </c>
      <c r="D37">
        <v>0</v>
      </c>
    </row>
    <row r="38" spans="1:4" x14ac:dyDescent="0.3">
      <c r="A38" s="5">
        <v>20180808086</v>
      </c>
      <c r="B38" s="5" t="s">
        <v>650</v>
      </c>
      <c r="C38" s="2" t="s">
        <v>191</v>
      </c>
      <c r="D38">
        <v>0</v>
      </c>
    </row>
    <row r="39" spans="1:4" ht="28.8" x14ac:dyDescent="0.3">
      <c r="A39" s="5">
        <v>20190808002</v>
      </c>
      <c r="B39" s="5" t="s">
        <v>650</v>
      </c>
      <c r="C39" s="2" t="s">
        <v>280</v>
      </c>
      <c r="D39">
        <v>0</v>
      </c>
    </row>
    <row r="40" spans="1:4" x14ac:dyDescent="0.3">
      <c r="A40" s="5">
        <v>20190808005</v>
      </c>
      <c r="B40" s="5" t="s">
        <v>650</v>
      </c>
      <c r="C40" s="2" t="s">
        <v>566</v>
      </c>
      <c r="D40">
        <v>10</v>
      </c>
    </row>
    <row r="41" spans="1:4" ht="43.2" x14ac:dyDescent="0.3">
      <c r="A41" s="5">
        <v>20190808006</v>
      </c>
      <c r="B41" s="5" t="s">
        <v>650</v>
      </c>
      <c r="C41" s="2" t="s">
        <v>444</v>
      </c>
      <c r="D41">
        <v>0</v>
      </c>
    </row>
    <row r="42" spans="1:4" x14ac:dyDescent="0.3">
      <c r="A42" s="5">
        <v>20190808008</v>
      </c>
      <c r="B42" s="5" t="s">
        <v>650</v>
      </c>
      <c r="C42" s="2" t="s">
        <v>52</v>
      </c>
      <c r="D42">
        <v>0</v>
      </c>
    </row>
    <row r="43" spans="1:4" x14ac:dyDescent="0.3">
      <c r="A43" s="5">
        <v>20190808009</v>
      </c>
      <c r="B43" s="5" t="s">
        <v>650</v>
      </c>
      <c r="C43" s="2" t="s">
        <v>121</v>
      </c>
      <c r="D43">
        <v>10</v>
      </c>
    </row>
    <row r="44" spans="1:4" x14ac:dyDescent="0.3">
      <c r="A44" s="5">
        <v>20190808010</v>
      </c>
      <c r="B44" s="5" t="s">
        <v>650</v>
      </c>
      <c r="C44" s="2"/>
      <c r="D44">
        <v>0</v>
      </c>
    </row>
    <row r="45" spans="1:4" x14ac:dyDescent="0.3">
      <c r="A45" s="5">
        <v>20190808011</v>
      </c>
      <c r="B45" s="5" t="s">
        <v>650</v>
      </c>
      <c r="C45" s="2" t="s">
        <v>127</v>
      </c>
      <c r="D45">
        <v>0</v>
      </c>
    </row>
    <row r="46" spans="1:4" ht="28.8" x14ac:dyDescent="0.3">
      <c r="A46" s="5">
        <v>20190808012</v>
      </c>
      <c r="B46" s="5" t="s">
        <v>650</v>
      </c>
      <c r="C46" s="2" t="s">
        <v>61</v>
      </c>
      <c r="D46">
        <v>0</v>
      </c>
    </row>
    <row r="47" spans="1:4" ht="28.8" x14ac:dyDescent="0.3">
      <c r="A47" s="5">
        <v>20190808013</v>
      </c>
      <c r="B47" s="5" t="s">
        <v>650</v>
      </c>
      <c r="C47" s="2" t="s">
        <v>641</v>
      </c>
      <c r="D47">
        <v>0</v>
      </c>
    </row>
    <row r="48" spans="1:4" ht="43.2" x14ac:dyDescent="0.3">
      <c r="A48" s="5">
        <v>20190808016</v>
      </c>
      <c r="B48" s="5" t="s">
        <v>650</v>
      </c>
      <c r="C48" s="2" t="s">
        <v>594</v>
      </c>
      <c r="D48">
        <v>15</v>
      </c>
    </row>
    <row r="49" spans="1:4" ht="43.2" x14ac:dyDescent="0.3">
      <c r="A49" s="5">
        <v>20190808017</v>
      </c>
      <c r="B49" s="5" t="s">
        <v>650</v>
      </c>
      <c r="C49" s="2" t="s">
        <v>496</v>
      </c>
      <c r="D49">
        <v>10</v>
      </c>
    </row>
    <row r="50" spans="1:4" ht="28.8" x14ac:dyDescent="0.3">
      <c r="A50" s="1">
        <v>20190808021</v>
      </c>
      <c r="B50" s="5" t="s">
        <v>650</v>
      </c>
      <c r="C50" s="2" t="s">
        <v>11</v>
      </c>
      <c r="D50">
        <v>0</v>
      </c>
    </row>
    <row r="51" spans="1:4" ht="28.8" x14ac:dyDescent="0.3">
      <c r="A51" s="5">
        <v>20190808022</v>
      </c>
      <c r="B51" s="5" t="s">
        <v>650</v>
      </c>
      <c r="C51" s="2" t="s">
        <v>326</v>
      </c>
      <c r="D51">
        <v>10</v>
      </c>
    </row>
    <row r="52" spans="1:4" x14ac:dyDescent="0.3">
      <c r="A52" s="5">
        <v>20190808023</v>
      </c>
      <c r="B52" s="5" t="s">
        <v>650</v>
      </c>
      <c r="C52" s="2"/>
      <c r="D52">
        <v>0</v>
      </c>
    </row>
    <row r="53" spans="1:4" ht="43.2" x14ac:dyDescent="0.3">
      <c r="A53" s="5">
        <v>20190808024</v>
      </c>
      <c r="B53" s="5" t="s">
        <v>650</v>
      </c>
      <c r="C53" s="2" t="s">
        <v>132</v>
      </c>
      <c r="D53">
        <v>0</v>
      </c>
    </row>
    <row r="54" spans="1:4" x14ac:dyDescent="0.3">
      <c r="A54" s="5">
        <v>20190808025</v>
      </c>
      <c r="B54" s="5" t="s">
        <v>650</v>
      </c>
      <c r="C54" s="4" t="s">
        <v>30</v>
      </c>
      <c r="D54">
        <v>0</v>
      </c>
    </row>
    <row r="55" spans="1:4" x14ac:dyDescent="0.3">
      <c r="A55" s="5">
        <v>20190808026</v>
      </c>
      <c r="B55" s="5" t="s">
        <v>650</v>
      </c>
      <c r="C55" s="2" t="s">
        <v>450</v>
      </c>
      <c r="D55">
        <v>0</v>
      </c>
    </row>
    <row r="56" spans="1:4" ht="43.2" x14ac:dyDescent="0.3">
      <c r="A56" s="5">
        <v>20190808027</v>
      </c>
      <c r="B56" s="5" t="s">
        <v>650</v>
      </c>
      <c r="C56" s="2" t="s">
        <v>461</v>
      </c>
      <c r="D56">
        <v>0</v>
      </c>
    </row>
    <row r="57" spans="1:4" ht="57.6" x14ac:dyDescent="0.3">
      <c r="A57" s="5">
        <v>20190808028</v>
      </c>
      <c r="B57" s="5" t="s">
        <v>650</v>
      </c>
      <c r="C57" s="2" t="s">
        <v>314</v>
      </c>
      <c r="D57">
        <v>0</v>
      </c>
    </row>
    <row r="58" spans="1:4" x14ac:dyDescent="0.3">
      <c r="A58" s="5">
        <v>20190808029</v>
      </c>
      <c r="B58" s="5" t="s">
        <v>650</v>
      </c>
      <c r="C58" s="2"/>
      <c r="D58">
        <v>0</v>
      </c>
    </row>
    <row r="59" spans="1:4" ht="43.2" x14ac:dyDescent="0.3">
      <c r="A59" s="5">
        <v>20190808030</v>
      </c>
      <c r="B59" s="5" t="s">
        <v>650</v>
      </c>
      <c r="C59" s="2" t="s">
        <v>214</v>
      </c>
      <c r="D59">
        <v>0</v>
      </c>
    </row>
    <row r="60" spans="1:4" x14ac:dyDescent="0.3">
      <c r="A60" s="5">
        <v>20190808032</v>
      </c>
      <c r="B60" s="5" t="s">
        <v>650</v>
      </c>
      <c r="C60" s="2" t="s">
        <v>473</v>
      </c>
      <c r="D60">
        <v>0</v>
      </c>
    </row>
    <row r="61" spans="1:4" ht="28.8" x14ac:dyDescent="0.3">
      <c r="A61" s="5">
        <v>20190808034</v>
      </c>
      <c r="B61" s="5" t="s">
        <v>650</v>
      </c>
      <c r="C61" s="2" t="s">
        <v>484</v>
      </c>
      <c r="D61">
        <v>0</v>
      </c>
    </row>
    <row r="62" spans="1:4" x14ac:dyDescent="0.3">
      <c r="A62" s="5">
        <v>20190808035</v>
      </c>
      <c r="B62" s="5" t="s">
        <v>650</v>
      </c>
      <c r="C62" s="2"/>
      <c r="D62">
        <v>0</v>
      </c>
    </row>
    <row r="63" spans="1:4" ht="28.8" x14ac:dyDescent="0.3">
      <c r="A63" s="5">
        <v>20190808036</v>
      </c>
      <c r="B63" s="5" t="s">
        <v>650</v>
      </c>
      <c r="C63" s="2" t="s">
        <v>242</v>
      </c>
      <c r="D63">
        <v>10</v>
      </c>
    </row>
    <row r="64" spans="1:4" ht="43.2" x14ac:dyDescent="0.3">
      <c r="A64" s="5">
        <v>20190808038</v>
      </c>
      <c r="B64" s="5" t="s">
        <v>650</v>
      </c>
      <c r="C64" s="2" t="s">
        <v>438</v>
      </c>
      <c r="D64">
        <v>10</v>
      </c>
    </row>
    <row r="65" spans="1:4" ht="43.2" x14ac:dyDescent="0.3">
      <c r="A65" s="5">
        <v>20190808039</v>
      </c>
      <c r="B65" s="5" t="s">
        <v>650</v>
      </c>
      <c r="C65" s="2" t="s">
        <v>386</v>
      </c>
      <c r="D65">
        <v>10</v>
      </c>
    </row>
    <row r="66" spans="1:4" ht="28.8" x14ac:dyDescent="0.3">
      <c r="A66" s="5">
        <v>20190808040</v>
      </c>
      <c r="B66" s="5" t="s">
        <v>650</v>
      </c>
      <c r="C66" s="2" t="s">
        <v>346</v>
      </c>
      <c r="D66">
        <v>10</v>
      </c>
    </row>
    <row r="67" spans="1:4" ht="28.8" x14ac:dyDescent="0.3">
      <c r="A67" s="5">
        <v>20190808041</v>
      </c>
      <c r="B67" s="5" t="s">
        <v>650</v>
      </c>
      <c r="C67" s="2" t="s">
        <v>635</v>
      </c>
      <c r="D67">
        <v>10</v>
      </c>
    </row>
    <row r="68" spans="1:4" ht="28.8" x14ac:dyDescent="0.3">
      <c r="A68" s="5">
        <v>20190808044</v>
      </c>
      <c r="B68" s="5" t="s">
        <v>650</v>
      </c>
      <c r="C68" s="2" t="s">
        <v>392</v>
      </c>
      <c r="D68">
        <v>20</v>
      </c>
    </row>
    <row r="69" spans="1:4" ht="86.4" x14ac:dyDescent="0.3">
      <c r="A69" s="5">
        <v>20190808045</v>
      </c>
      <c r="B69" s="5" t="s">
        <v>650</v>
      </c>
      <c r="C69" s="2" t="s">
        <v>432</v>
      </c>
      <c r="D69">
        <v>10</v>
      </c>
    </row>
    <row r="70" spans="1:4" x14ac:dyDescent="0.3">
      <c r="A70" s="5">
        <v>20190808046</v>
      </c>
      <c r="B70" s="5" t="s">
        <v>650</v>
      </c>
      <c r="C70" s="2" t="s">
        <v>292</v>
      </c>
      <c r="D70">
        <v>0</v>
      </c>
    </row>
    <row r="71" spans="1:4" ht="28.8" x14ac:dyDescent="0.3">
      <c r="A71" s="5">
        <v>20190808047</v>
      </c>
      <c r="B71" s="5" t="s">
        <v>650</v>
      </c>
      <c r="C71" s="2" t="s">
        <v>409</v>
      </c>
      <c r="D71">
        <v>0</v>
      </c>
    </row>
    <row r="72" spans="1:4" x14ac:dyDescent="0.3">
      <c r="A72" s="5">
        <v>20190808048</v>
      </c>
      <c r="B72" s="5" t="s">
        <v>650</v>
      </c>
      <c r="C72" s="2" t="s">
        <v>248</v>
      </c>
      <c r="D72">
        <v>0</v>
      </c>
    </row>
    <row r="73" spans="1:4" x14ac:dyDescent="0.3">
      <c r="A73" s="5">
        <v>20190808050</v>
      </c>
      <c r="B73" s="5" t="s">
        <v>650</v>
      </c>
      <c r="C73" s="2" t="s">
        <v>357</v>
      </c>
      <c r="D73">
        <v>0</v>
      </c>
    </row>
    <row r="74" spans="1:4" ht="43.2" x14ac:dyDescent="0.3">
      <c r="A74" s="5">
        <v>20190808051</v>
      </c>
      <c r="B74" s="5" t="s">
        <v>650</v>
      </c>
      <c r="C74" s="2" t="s">
        <v>31</v>
      </c>
      <c r="D74">
        <v>0</v>
      </c>
    </row>
    <row r="75" spans="1:4" ht="28.8" x14ac:dyDescent="0.3">
      <c r="A75" s="5">
        <v>20190808053</v>
      </c>
      <c r="B75" s="5" t="s">
        <v>650</v>
      </c>
      <c r="C75" s="2" t="s">
        <v>556</v>
      </c>
      <c r="D75">
        <v>0</v>
      </c>
    </row>
    <row r="76" spans="1:4" ht="28.8" x14ac:dyDescent="0.3">
      <c r="A76" s="5">
        <v>20190808055</v>
      </c>
      <c r="B76" s="5" t="s">
        <v>650</v>
      </c>
      <c r="C76" s="2" t="s">
        <v>629</v>
      </c>
      <c r="D76">
        <v>0</v>
      </c>
    </row>
    <row r="77" spans="1:4" x14ac:dyDescent="0.3">
      <c r="A77" s="5">
        <v>20190808056</v>
      </c>
      <c r="B77" s="5" t="s">
        <v>650</v>
      </c>
      <c r="C77" s="2" t="s">
        <v>85</v>
      </c>
      <c r="D77">
        <v>0</v>
      </c>
    </row>
    <row r="78" spans="1:4" ht="28.8" x14ac:dyDescent="0.3">
      <c r="A78" s="5">
        <v>20190808057</v>
      </c>
      <c r="B78" s="5" t="s">
        <v>650</v>
      </c>
      <c r="C78" s="2" t="s">
        <v>262</v>
      </c>
      <c r="D78">
        <v>0</v>
      </c>
    </row>
    <row r="79" spans="1:4" x14ac:dyDescent="0.3">
      <c r="A79" s="5">
        <v>20190808059</v>
      </c>
      <c r="B79" s="5" t="s">
        <v>650</v>
      </c>
      <c r="C79" s="2"/>
      <c r="D79">
        <v>0</v>
      </c>
    </row>
    <row r="80" spans="1:4" ht="28.8" x14ac:dyDescent="0.3">
      <c r="A80" s="5">
        <v>20190808060</v>
      </c>
      <c r="B80" s="5" t="s">
        <v>650</v>
      </c>
      <c r="C80" s="2" t="s">
        <v>467</v>
      </c>
      <c r="D80">
        <v>10</v>
      </c>
    </row>
    <row r="81" spans="1:4" ht="57.6" x14ac:dyDescent="0.3">
      <c r="A81" s="5">
        <v>20190808061</v>
      </c>
      <c r="B81" s="5" t="s">
        <v>650</v>
      </c>
      <c r="C81" s="2" t="s">
        <v>415</v>
      </c>
      <c r="D81">
        <v>0</v>
      </c>
    </row>
    <row r="82" spans="1:4" ht="28.8" x14ac:dyDescent="0.3">
      <c r="A82" s="5">
        <v>20190808062</v>
      </c>
      <c r="B82" s="5" t="s">
        <v>650</v>
      </c>
      <c r="C82" s="2" t="s">
        <v>274</v>
      </c>
      <c r="D82">
        <v>10</v>
      </c>
    </row>
    <row r="83" spans="1:4" ht="28.8" x14ac:dyDescent="0.3">
      <c r="A83" s="5">
        <v>20190808063</v>
      </c>
      <c r="B83" s="5" t="s">
        <v>650</v>
      </c>
      <c r="C83" s="2" t="s">
        <v>73</v>
      </c>
      <c r="D83">
        <v>10</v>
      </c>
    </row>
    <row r="84" spans="1:4" ht="43.2" x14ac:dyDescent="0.3">
      <c r="A84" s="5">
        <v>20190808064</v>
      </c>
      <c r="B84" s="5" t="s">
        <v>650</v>
      </c>
      <c r="C84" s="2" t="s">
        <v>520</v>
      </c>
      <c r="D84">
        <v>0</v>
      </c>
    </row>
    <row r="85" spans="1:4" ht="28.8" x14ac:dyDescent="0.3">
      <c r="A85" s="5">
        <v>20190808065</v>
      </c>
      <c r="B85" s="5" t="s">
        <v>650</v>
      </c>
      <c r="C85" s="2" t="s">
        <v>427</v>
      </c>
      <c r="D85">
        <v>10</v>
      </c>
    </row>
    <row r="86" spans="1:4" ht="28.8" x14ac:dyDescent="0.3">
      <c r="A86" s="5">
        <v>20190808066</v>
      </c>
      <c r="B86" s="5" t="s">
        <v>650</v>
      </c>
      <c r="C86" s="2" t="s">
        <v>197</v>
      </c>
      <c r="D86">
        <v>10</v>
      </c>
    </row>
    <row r="87" spans="1:4" x14ac:dyDescent="0.3">
      <c r="A87" s="5">
        <v>20190808068</v>
      </c>
      <c r="B87" s="5" t="s">
        <v>650</v>
      </c>
      <c r="C87" s="2" t="s">
        <v>508</v>
      </c>
      <c r="D87">
        <v>0</v>
      </c>
    </row>
    <row r="88" spans="1:4" x14ac:dyDescent="0.3">
      <c r="A88" s="5">
        <v>20190808071</v>
      </c>
      <c r="B88" s="5" t="s">
        <v>650</v>
      </c>
      <c r="C88" s="2" t="s">
        <v>220</v>
      </c>
      <c r="D88">
        <v>0</v>
      </c>
    </row>
    <row r="89" spans="1:4" ht="43.2" x14ac:dyDescent="0.3">
      <c r="A89" s="5">
        <v>20190808072</v>
      </c>
      <c r="B89" s="5" t="s">
        <v>650</v>
      </c>
      <c r="C89" s="2" t="s">
        <v>534</v>
      </c>
      <c r="D89">
        <v>10</v>
      </c>
    </row>
    <row r="90" spans="1:4" ht="43.2" x14ac:dyDescent="0.3">
      <c r="A90" s="5">
        <v>20190808074</v>
      </c>
      <c r="B90" s="5" t="s">
        <v>650</v>
      </c>
      <c r="C90" s="2" t="s">
        <v>91</v>
      </c>
      <c r="D90">
        <v>10</v>
      </c>
    </row>
    <row r="91" spans="1:4" x14ac:dyDescent="0.3">
      <c r="A91" s="5">
        <v>20190808075</v>
      </c>
      <c r="B91" s="5" t="s">
        <v>650</v>
      </c>
      <c r="C91" s="2" t="s">
        <v>286</v>
      </c>
      <c r="D91">
        <v>10</v>
      </c>
    </row>
    <row r="92" spans="1:4" x14ac:dyDescent="0.3">
      <c r="A92" s="5">
        <v>20190808076</v>
      </c>
      <c r="B92" s="5" t="s">
        <v>650</v>
      </c>
      <c r="C92" s="2" t="s">
        <v>298</v>
      </c>
      <c r="D92">
        <v>10</v>
      </c>
    </row>
    <row r="93" spans="1:4" ht="28.8" x14ac:dyDescent="0.3">
      <c r="A93" s="5">
        <v>20190808080</v>
      </c>
      <c r="B93" s="5" t="s">
        <v>650</v>
      </c>
      <c r="C93" s="2" t="s">
        <v>617</v>
      </c>
      <c r="D93">
        <v>0</v>
      </c>
    </row>
    <row r="94" spans="1:4" ht="43.2" x14ac:dyDescent="0.3">
      <c r="A94" s="5">
        <v>20190808081</v>
      </c>
      <c r="B94" s="5" t="s">
        <v>650</v>
      </c>
      <c r="C94" s="2" t="s">
        <v>478</v>
      </c>
      <c r="D94">
        <v>10</v>
      </c>
    </row>
    <row r="95" spans="1:4" x14ac:dyDescent="0.3">
      <c r="A95" s="5">
        <v>20190808092</v>
      </c>
      <c r="B95" s="5" t="s">
        <v>650</v>
      </c>
      <c r="C95" s="2" t="s">
        <v>23</v>
      </c>
      <c r="D95">
        <v>0</v>
      </c>
    </row>
    <row r="96" spans="1:4" ht="115.2" x14ac:dyDescent="0.3">
      <c r="A96" s="5">
        <v>20200808002</v>
      </c>
      <c r="B96" s="5" t="s">
        <v>650</v>
      </c>
      <c r="C96" s="2" t="s">
        <v>202</v>
      </c>
      <c r="D96">
        <v>10</v>
      </c>
    </row>
    <row r="97" spans="1:4" ht="28.8" x14ac:dyDescent="0.3">
      <c r="A97" s="5">
        <v>20200808004</v>
      </c>
      <c r="B97" s="5" t="s">
        <v>650</v>
      </c>
      <c r="C97" s="2" t="s">
        <v>254</v>
      </c>
      <c r="D97">
        <v>0</v>
      </c>
    </row>
    <row r="98" spans="1:4" ht="28.8" x14ac:dyDescent="0.3">
      <c r="A98" s="5">
        <v>20200808012</v>
      </c>
      <c r="B98" s="5" t="s">
        <v>650</v>
      </c>
      <c r="C98" s="2" t="s">
        <v>226</v>
      </c>
      <c r="D98">
        <v>15</v>
      </c>
    </row>
    <row r="99" spans="1:4" ht="57.6" x14ac:dyDescent="0.3">
      <c r="A99" s="5">
        <v>20200808013</v>
      </c>
      <c r="B99" s="5" t="s">
        <v>650</v>
      </c>
      <c r="C99" s="2" t="s">
        <v>147</v>
      </c>
      <c r="D99">
        <v>0</v>
      </c>
    </row>
    <row r="100" spans="1:4" ht="57.6" x14ac:dyDescent="0.3">
      <c r="A100" s="5">
        <v>20200808017</v>
      </c>
      <c r="B100" s="5" t="s">
        <v>650</v>
      </c>
      <c r="C100" s="2" t="s">
        <v>380</v>
      </c>
      <c r="D100">
        <v>15</v>
      </c>
    </row>
    <row r="101" spans="1:4" ht="43.2" x14ac:dyDescent="0.3">
      <c r="A101" s="5">
        <v>20200808034</v>
      </c>
      <c r="B101" s="5" t="s">
        <v>650</v>
      </c>
      <c r="C101" s="2" t="s">
        <v>169</v>
      </c>
      <c r="D101">
        <v>0</v>
      </c>
    </row>
    <row r="102" spans="1:4" ht="43.2" x14ac:dyDescent="0.3">
      <c r="A102" s="5">
        <v>20200808055</v>
      </c>
      <c r="B102" s="5" t="s">
        <v>650</v>
      </c>
      <c r="C102" s="2" t="s">
        <v>421</v>
      </c>
      <c r="D102">
        <v>0</v>
      </c>
    </row>
    <row r="103" spans="1:4" ht="28.8" x14ac:dyDescent="0.3">
      <c r="A103" s="5">
        <v>20200808056</v>
      </c>
      <c r="B103" s="5" t="s">
        <v>650</v>
      </c>
      <c r="C103" s="2" t="s">
        <v>163</v>
      </c>
      <c r="D103">
        <v>0</v>
      </c>
    </row>
    <row r="104" spans="1:4" ht="28.8" x14ac:dyDescent="0.3">
      <c r="A104" s="5">
        <v>20200808058</v>
      </c>
      <c r="B104" s="5" t="s">
        <v>650</v>
      </c>
      <c r="C104" s="2" t="s">
        <v>232</v>
      </c>
      <c r="D104">
        <v>0</v>
      </c>
    </row>
    <row r="105" spans="1:4" x14ac:dyDescent="0.3">
      <c r="A105" s="5">
        <v>20200808059</v>
      </c>
      <c r="B105" s="5" t="s">
        <v>650</v>
      </c>
      <c r="C105" s="2"/>
      <c r="D105">
        <v>0</v>
      </c>
    </row>
    <row r="106" spans="1:4" ht="28.8" x14ac:dyDescent="0.3">
      <c r="A106" s="5">
        <v>20200808061</v>
      </c>
      <c r="B106" s="5" t="s">
        <v>650</v>
      </c>
      <c r="C106" s="2" t="s">
        <v>208</v>
      </c>
      <c r="D106">
        <v>0</v>
      </c>
    </row>
    <row r="107" spans="1:4" ht="43.2" x14ac:dyDescent="0.3">
      <c r="A107" s="5">
        <v>20200808065</v>
      </c>
      <c r="B107" s="5" t="s">
        <v>650</v>
      </c>
      <c r="C107" s="2" t="s">
        <v>67</v>
      </c>
      <c r="D107">
        <v>15</v>
      </c>
    </row>
    <row r="108" spans="1:4" x14ac:dyDescent="0.3">
      <c r="A108" s="5">
        <v>20200808069</v>
      </c>
      <c r="B108" s="5" t="s">
        <v>650</v>
      </c>
      <c r="C108" s="2" t="s">
        <v>268</v>
      </c>
      <c r="D108">
        <v>10</v>
      </c>
    </row>
    <row r="109" spans="1:4" x14ac:dyDescent="0.3">
      <c r="A109" s="5">
        <v>20200808071</v>
      </c>
      <c r="B109" s="5" t="s">
        <v>650</v>
      </c>
      <c r="C109" s="2"/>
      <c r="D109">
        <v>0</v>
      </c>
    </row>
    <row r="110" spans="1:4" ht="28.8" x14ac:dyDescent="0.3">
      <c r="A110" s="5">
        <v>20200808502</v>
      </c>
      <c r="B110" s="5" t="s">
        <v>650</v>
      </c>
      <c r="C110" s="2" t="s">
        <v>237</v>
      </c>
      <c r="D110">
        <v>0</v>
      </c>
    </row>
    <row r="111" spans="1:4" x14ac:dyDescent="0.3">
      <c r="A111" s="5">
        <v>20200808602</v>
      </c>
      <c r="B111" s="5" t="s">
        <v>650</v>
      </c>
      <c r="C111" s="2" t="s">
        <v>47</v>
      </c>
      <c r="D111">
        <v>10</v>
      </c>
    </row>
    <row r="112" spans="1:4" ht="28.8" x14ac:dyDescent="0.3">
      <c r="A112" s="5">
        <v>20200808603</v>
      </c>
      <c r="B112" s="5" t="s">
        <v>650</v>
      </c>
      <c r="C112" s="2" t="s">
        <v>605</v>
      </c>
      <c r="D112">
        <v>15</v>
      </c>
    </row>
    <row r="113" spans="1:4" ht="28.8" x14ac:dyDescent="0.3">
      <c r="A113" s="5">
        <v>20200808604</v>
      </c>
      <c r="B113" s="5" t="s">
        <v>650</v>
      </c>
      <c r="C113" s="2" t="s">
        <v>186</v>
      </c>
      <c r="D113">
        <v>20</v>
      </c>
    </row>
    <row r="114" spans="1:4" x14ac:dyDescent="0.3">
      <c r="A114" s="5">
        <v>20200808605</v>
      </c>
      <c r="B114" s="5" t="s">
        <v>650</v>
      </c>
      <c r="C114" s="2"/>
      <c r="D114">
        <v>0</v>
      </c>
    </row>
    <row r="115" spans="1:4" ht="28.8" x14ac:dyDescent="0.3">
      <c r="A115" s="5">
        <v>20200808606</v>
      </c>
      <c r="B115" s="5" t="s">
        <v>650</v>
      </c>
      <c r="C115" s="2" t="s">
        <v>336</v>
      </c>
      <c r="D115">
        <v>0</v>
      </c>
    </row>
    <row r="116" spans="1:4" ht="28.8" x14ac:dyDescent="0.3">
      <c r="A116" s="5">
        <v>20200808607</v>
      </c>
      <c r="B116" s="5" t="s">
        <v>650</v>
      </c>
      <c r="C116" s="2" t="s">
        <v>374</v>
      </c>
      <c r="D116">
        <v>0</v>
      </c>
    </row>
    <row r="117" spans="1:4" ht="43.2" x14ac:dyDescent="0.3">
      <c r="A117" s="5">
        <v>20200808608</v>
      </c>
      <c r="B117" s="5" t="s">
        <v>650</v>
      </c>
      <c r="C117" s="2" t="s">
        <v>582</v>
      </c>
      <c r="D117">
        <v>10</v>
      </c>
    </row>
    <row r="118" spans="1:4" x14ac:dyDescent="0.3">
      <c r="A118" s="5">
        <v>20200808610</v>
      </c>
      <c r="B118" s="5" t="s">
        <v>650</v>
      </c>
      <c r="C118" s="2" t="s">
        <v>41</v>
      </c>
      <c r="D118">
        <v>0</v>
      </c>
    </row>
    <row r="119" spans="1:4" ht="28.8" x14ac:dyDescent="0.3">
      <c r="A119" s="5">
        <v>20200808611</v>
      </c>
      <c r="B119" s="5" t="s">
        <v>650</v>
      </c>
      <c r="C119" s="2" t="s">
        <v>647</v>
      </c>
      <c r="D119">
        <v>10</v>
      </c>
    </row>
  </sheetData>
  <phoneticPr fontId="3" type="noConversion"/>
  <hyperlinks>
    <hyperlink ref="A50" r:id="rId1" display="20190808021@ogr.akdeniz.edu.tr" xr:uid="{5EE8B830-F93E-4FB0-AE87-354D139089FF}"/>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C1608-8D1F-4E00-8B7D-780920E6BC9A}">
  <dimension ref="A1:E119"/>
  <sheetViews>
    <sheetView topLeftCell="A28" workbookViewId="0">
      <selection activeCell="C11" sqref="C11"/>
    </sheetView>
  </sheetViews>
  <sheetFormatPr defaultRowHeight="14.4" x14ac:dyDescent="0.3"/>
  <cols>
    <col min="1" max="1" width="12" bestFit="1" customWidth="1"/>
    <col min="2" max="2" width="8.5546875" bestFit="1" customWidth="1"/>
    <col min="3" max="3" width="100.6640625" style="6" customWidth="1"/>
    <col min="4" max="4" width="12" bestFit="1" customWidth="1"/>
  </cols>
  <sheetData>
    <row r="1" spans="1:5" x14ac:dyDescent="0.3">
      <c r="A1" s="5" t="s">
        <v>1</v>
      </c>
      <c r="B1" s="5" t="s">
        <v>2</v>
      </c>
      <c r="C1" s="2" t="s">
        <v>6</v>
      </c>
      <c r="D1" t="s">
        <v>651</v>
      </c>
      <c r="E1" t="s">
        <v>652</v>
      </c>
    </row>
    <row r="2" spans="1:5" ht="43.2" x14ac:dyDescent="0.3">
      <c r="A2" s="5">
        <v>20150807017</v>
      </c>
      <c r="B2" s="5" t="s">
        <v>650</v>
      </c>
      <c r="C2" s="2" t="s">
        <v>36</v>
      </c>
      <c r="D2">
        <v>20150807017</v>
      </c>
      <c r="E2">
        <v>0</v>
      </c>
    </row>
    <row r="3" spans="1:5" x14ac:dyDescent="0.3">
      <c r="A3" s="5">
        <v>20160807006</v>
      </c>
      <c r="B3" s="5" t="s">
        <v>650</v>
      </c>
      <c r="C3" s="2" t="s">
        <v>331</v>
      </c>
      <c r="D3">
        <v>20160807006</v>
      </c>
      <c r="E3">
        <v>0</v>
      </c>
    </row>
    <row r="4" spans="1:5" x14ac:dyDescent="0.3">
      <c r="A4" s="5">
        <v>20160808016</v>
      </c>
      <c r="B4" s="5" t="s">
        <v>650</v>
      </c>
      <c r="C4" s="2"/>
      <c r="D4">
        <v>20160808016</v>
      </c>
      <c r="E4">
        <v>0</v>
      </c>
    </row>
    <row r="5" spans="1:5" x14ac:dyDescent="0.3">
      <c r="A5" s="5">
        <v>20160808017</v>
      </c>
      <c r="B5" s="5" t="s">
        <v>650</v>
      </c>
      <c r="C5" s="2" t="s">
        <v>27</v>
      </c>
      <c r="D5">
        <v>20160808017</v>
      </c>
      <c r="E5">
        <v>0</v>
      </c>
    </row>
    <row r="6" spans="1:5" x14ac:dyDescent="0.3">
      <c r="A6" s="5">
        <v>20160808025</v>
      </c>
      <c r="B6" s="5" t="s">
        <v>650</v>
      </c>
      <c r="C6" s="2" t="s">
        <v>573</v>
      </c>
      <c r="D6">
        <v>20160808025</v>
      </c>
      <c r="E6">
        <v>0</v>
      </c>
    </row>
    <row r="7" spans="1:5" x14ac:dyDescent="0.3">
      <c r="A7" s="5">
        <v>20160808059</v>
      </c>
      <c r="B7" s="5" t="s">
        <v>650</v>
      </c>
      <c r="C7" s="2"/>
      <c r="D7">
        <v>20160808059</v>
      </c>
      <c r="E7">
        <v>0</v>
      </c>
    </row>
    <row r="8" spans="1:5" x14ac:dyDescent="0.3">
      <c r="A8" s="5">
        <v>20170808017</v>
      </c>
      <c r="B8" s="5" t="s">
        <v>650</v>
      </c>
      <c r="C8" s="2"/>
      <c r="D8">
        <v>20170808017</v>
      </c>
      <c r="E8">
        <v>0</v>
      </c>
    </row>
    <row r="9" spans="1:5" x14ac:dyDescent="0.3">
      <c r="A9" s="5">
        <v>20170808022</v>
      </c>
      <c r="B9" s="5" t="s">
        <v>650</v>
      </c>
      <c r="C9" s="2" t="s">
        <v>551</v>
      </c>
      <c r="D9">
        <v>20170808022</v>
      </c>
      <c r="E9">
        <v>0</v>
      </c>
    </row>
    <row r="10" spans="1:5" ht="28.8" x14ac:dyDescent="0.3">
      <c r="A10" s="5">
        <v>20170808027</v>
      </c>
      <c r="B10" s="5" t="s">
        <v>650</v>
      </c>
      <c r="C10" s="2" t="s">
        <v>515</v>
      </c>
      <c r="D10">
        <v>20170808027</v>
      </c>
      <c r="E10">
        <v>0</v>
      </c>
    </row>
    <row r="11" spans="1:5" x14ac:dyDescent="0.3">
      <c r="A11" s="5">
        <v>20170808041</v>
      </c>
      <c r="B11" s="5" t="s">
        <v>650</v>
      </c>
      <c r="C11" s="2" t="s">
        <v>98</v>
      </c>
      <c r="D11">
        <v>20170808041</v>
      </c>
      <c r="E11">
        <v>20</v>
      </c>
    </row>
    <row r="12" spans="1:5" ht="72" x14ac:dyDescent="0.3">
      <c r="A12" s="5">
        <v>20170808055</v>
      </c>
      <c r="B12" s="5" t="s">
        <v>650</v>
      </c>
      <c r="C12" s="2" t="s">
        <v>624</v>
      </c>
      <c r="D12">
        <v>20170808055</v>
      </c>
      <c r="E12">
        <v>20</v>
      </c>
    </row>
    <row r="13" spans="1:5" x14ac:dyDescent="0.3">
      <c r="A13" s="5">
        <v>20170808068</v>
      </c>
      <c r="B13" s="5" t="s">
        <v>650</v>
      </c>
      <c r="C13" s="2" t="s">
        <v>363</v>
      </c>
      <c r="D13">
        <v>20170808068</v>
      </c>
      <c r="E13">
        <v>10</v>
      </c>
    </row>
    <row r="14" spans="1:5" x14ac:dyDescent="0.3">
      <c r="A14" s="5">
        <v>20180808002</v>
      </c>
      <c r="B14" s="5" t="s">
        <v>650</v>
      </c>
      <c r="C14" s="2"/>
      <c r="D14">
        <v>20180808002</v>
      </c>
      <c r="E14">
        <v>0</v>
      </c>
    </row>
    <row r="15" spans="1:5" ht="28.8" x14ac:dyDescent="0.3">
      <c r="A15" s="5">
        <v>20180808004</v>
      </c>
      <c r="B15" s="5" t="s">
        <v>650</v>
      </c>
      <c r="C15" s="2" t="s">
        <v>369</v>
      </c>
      <c r="D15">
        <v>20180808004</v>
      </c>
      <c r="E15">
        <v>10</v>
      </c>
    </row>
    <row r="16" spans="1:5" ht="28.8" x14ac:dyDescent="0.3">
      <c r="A16" s="5">
        <v>20180808010</v>
      </c>
      <c r="B16" s="5" t="s">
        <v>650</v>
      </c>
      <c r="C16" s="2" t="s">
        <v>503</v>
      </c>
      <c r="D16">
        <v>20180808010</v>
      </c>
      <c r="E16">
        <v>10</v>
      </c>
    </row>
    <row r="17" spans="1:5" x14ac:dyDescent="0.3">
      <c r="A17" s="5">
        <v>20180808012</v>
      </c>
      <c r="B17" s="5" t="s">
        <v>650</v>
      </c>
      <c r="C17" s="2" t="s">
        <v>176</v>
      </c>
      <c r="D17">
        <v>20180808012</v>
      </c>
      <c r="E17">
        <v>0</v>
      </c>
    </row>
    <row r="18" spans="1:5" x14ac:dyDescent="0.3">
      <c r="A18" s="5">
        <v>20180808016</v>
      </c>
      <c r="B18" s="5" t="s">
        <v>650</v>
      </c>
      <c r="C18" s="2"/>
      <c r="D18">
        <v>20180808016</v>
      </c>
      <c r="E18">
        <v>0</v>
      </c>
    </row>
    <row r="19" spans="1:5" ht="28.8" x14ac:dyDescent="0.3">
      <c r="A19" s="5">
        <v>20180808019</v>
      </c>
      <c r="B19" s="5" t="s">
        <v>650</v>
      </c>
      <c r="C19" s="2" t="s">
        <v>612</v>
      </c>
      <c r="D19">
        <v>20180808019</v>
      </c>
      <c r="E19">
        <v>10</v>
      </c>
    </row>
    <row r="20" spans="1:5" x14ac:dyDescent="0.3">
      <c r="A20" s="5">
        <v>20180808020</v>
      </c>
      <c r="B20" s="5" t="s">
        <v>650</v>
      </c>
      <c r="C20" s="2"/>
      <c r="D20">
        <v>20180808020</v>
      </c>
      <c r="E20">
        <v>0</v>
      </c>
    </row>
    <row r="21" spans="1:5" ht="28.8" x14ac:dyDescent="0.3">
      <c r="A21" s="5">
        <v>20180808024</v>
      </c>
      <c r="B21" s="5" t="s">
        <v>650</v>
      </c>
      <c r="C21" s="2" t="s">
        <v>154</v>
      </c>
      <c r="D21">
        <v>20180808024</v>
      </c>
      <c r="E21">
        <v>0</v>
      </c>
    </row>
    <row r="22" spans="1:5" x14ac:dyDescent="0.3">
      <c r="A22" s="5">
        <v>20180808028</v>
      </c>
      <c r="B22" s="5" t="s">
        <v>650</v>
      </c>
      <c r="C22" s="2" t="s">
        <v>577</v>
      </c>
      <c r="D22">
        <v>20180808028</v>
      </c>
      <c r="E22">
        <v>0</v>
      </c>
    </row>
    <row r="23" spans="1:5" x14ac:dyDescent="0.3">
      <c r="A23" s="5">
        <v>20180808029</v>
      </c>
      <c r="B23" s="5" t="s">
        <v>650</v>
      </c>
      <c r="C23" s="2"/>
      <c r="D23">
        <v>20180808029</v>
      </c>
      <c r="E23">
        <v>0</v>
      </c>
    </row>
    <row r="24" spans="1:5" ht="57.6" x14ac:dyDescent="0.3">
      <c r="A24" s="5">
        <v>20180808030</v>
      </c>
      <c r="B24" s="5" t="s">
        <v>650</v>
      </c>
      <c r="C24" s="7" t="s">
        <v>561</v>
      </c>
      <c r="D24">
        <v>20180808030</v>
      </c>
      <c r="E24">
        <v>7</v>
      </c>
    </row>
    <row r="25" spans="1:5" ht="57.6" x14ac:dyDescent="0.3">
      <c r="A25" s="5">
        <v>20180808038</v>
      </c>
      <c r="B25" s="5" t="s">
        <v>650</v>
      </c>
      <c r="C25" s="2" t="s">
        <v>158</v>
      </c>
      <c r="D25">
        <v>20180808038</v>
      </c>
      <c r="E25">
        <v>10</v>
      </c>
    </row>
    <row r="26" spans="1:5" ht="43.2" x14ac:dyDescent="0.3">
      <c r="A26" s="5">
        <v>20180808041</v>
      </c>
      <c r="B26" s="5" t="s">
        <v>650</v>
      </c>
      <c r="C26" s="2" t="s">
        <v>309</v>
      </c>
      <c r="D26">
        <v>20180808041</v>
      </c>
      <c r="E26">
        <v>20</v>
      </c>
    </row>
    <row r="27" spans="1:5" ht="43.2" x14ac:dyDescent="0.3">
      <c r="A27" s="5">
        <v>20180808045</v>
      </c>
      <c r="B27" s="5" t="s">
        <v>650</v>
      </c>
      <c r="C27" s="2" t="s">
        <v>541</v>
      </c>
      <c r="D27">
        <v>20180808045</v>
      </c>
      <c r="E27">
        <v>10</v>
      </c>
    </row>
    <row r="28" spans="1:5" ht="28.8" x14ac:dyDescent="0.3">
      <c r="A28" s="5">
        <v>20180808046</v>
      </c>
      <c r="B28" s="5" t="s">
        <v>650</v>
      </c>
      <c r="C28" s="2" t="s">
        <v>491</v>
      </c>
      <c r="D28">
        <v>20180808046</v>
      </c>
      <c r="E28">
        <v>10</v>
      </c>
    </row>
    <row r="29" spans="1:5" x14ac:dyDescent="0.3">
      <c r="A29" s="5">
        <v>20180808047</v>
      </c>
      <c r="B29" s="5" t="s">
        <v>650</v>
      </c>
      <c r="C29" s="2" t="s">
        <v>321</v>
      </c>
      <c r="D29">
        <v>20180808047</v>
      </c>
      <c r="E29">
        <v>0</v>
      </c>
    </row>
    <row r="30" spans="1:5" x14ac:dyDescent="0.3">
      <c r="A30" s="5">
        <v>20180808052</v>
      </c>
      <c r="B30" s="5" t="s">
        <v>650</v>
      </c>
      <c r="C30" s="2" t="s">
        <v>404</v>
      </c>
      <c r="D30">
        <v>20180808052</v>
      </c>
      <c r="E30">
        <v>0</v>
      </c>
    </row>
    <row r="31" spans="1:5" x14ac:dyDescent="0.3">
      <c r="A31" s="5">
        <v>20180808054</v>
      </c>
      <c r="B31" s="5" t="s">
        <v>650</v>
      </c>
      <c r="C31" s="4" t="s">
        <v>87</v>
      </c>
      <c r="D31">
        <v>20180808054</v>
      </c>
      <c r="E31">
        <v>0</v>
      </c>
    </row>
    <row r="32" spans="1:5" ht="28.8" x14ac:dyDescent="0.3">
      <c r="A32" s="5">
        <v>20180808055</v>
      </c>
      <c r="B32" s="5" t="s">
        <v>650</v>
      </c>
      <c r="C32" s="7" t="s">
        <v>139</v>
      </c>
      <c r="D32">
        <v>20180808055</v>
      </c>
      <c r="E32">
        <v>7</v>
      </c>
    </row>
    <row r="33" spans="1:5" ht="28.8" x14ac:dyDescent="0.3">
      <c r="A33" s="5">
        <v>20180808058</v>
      </c>
      <c r="B33" s="5" t="s">
        <v>650</v>
      </c>
      <c r="C33" s="2" t="s">
        <v>80</v>
      </c>
      <c r="D33">
        <v>20180808058</v>
      </c>
      <c r="E33">
        <v>0</v>
      </c>
    </row>
    <row r="34" spans="1:5" ht="129.6" x14ac:dyDescent="0.3">
      <c r="A34" s="5">
        <v>20180808068</v>
      </c>
      <c r="B34" s="5" t="s">
        <v>650</v>
      </c>
      <c r="C34" s="7" t="s">
        <v>114</v>
      </c>
      <c r="D34">
        <v>20180808068</v>
      </c>
      <c r="E34">
        <v>10</v>
      </c>
    </row>
    <row r="35" spans="1:5" ht="28.8" x14ac:dyDescent="0.3">
      <c r="A35" s="5">
        <v>20180808076</v>
      </c>
      <c r="B35" s="5" t="s">
        <v>650</v>
      </c>
      <c r="C35" s="2" t="s">
        <v>18</v>
      </c>
      <c r="D35">
        <v>20180808076</v>
      </c>
      <c r="E35">
        <v>10</v>
      </c>
    </row>
    <row r="36" spans="1:5" ht="28.8" x14ac:dyDescent="0.3">
      <c r="A36" s="5">
        <v>20180808081</v>
      </c>
      <c r="B36" s="5" t="s">
        <v>650</v>
      </c>
      <c r="C36" s="2" t="s">
        <v>304</v>
      </c>
      <c r="D36">
        <v>20180808081</v>
      </c>
      <c r="E36">
        <v>10</v>
      </c>
    </row>
    <row r="37" spans="1:5" ht="43.2" x14ac:dyDescent="0.3">
      <c r="A37" s="5">
        <v>20180808085</v>
      </c>
      <c r="B37" s="5" t="s">
        <v>650</v>
      </c>
      <c r="C37" s="2" t="s">
        <v>589</v>
      </c>
      <c r="D37">
        <v>20180808085</v>
      </c>
      <c r="E37">
        <v>10</v>
      </c>
    </row>
    <row r="38" spans="1:5" x14ac:dyDescent="0.3">
      <c r="A38" s="5">
        <v>20180808086</v>
      </c>
      <c r="B38" s="5" t="s">
        <v>650</v>
      </c>
      <c r="C38" s="2" t="s">
        <v>192</v>
      </c>
      <c r="D38">
        <v>20180808086</v>
      </c>
      <c r="E38">
        <v>0</v>
      </c>
    </row>
    <row r="39" spans="1:5" x14ac:dyDescent="0.3">
      <c r="A39" s="5">
        <v>20190808002</v>
      </c>
      <c r="B39" s="5" t="s">
        <v>650</v>
      </c>
      <c r="C39" s="2" t="s">
        <v>281</v>
      </c>
      <c r="D39">
        <v>20190808002</v>
      </c>
      <c r="E39">
        <v>10</v>
      </c>
    </row>
    <row r="40" spans="1:5" ht="57.6" x14ac:dyDescent="0.3">
      <c r="A40" s="5">
        <v>20190808005</v>
      </c>
      <c r="B40" s="5" t="s">
        <v>650</v>
      </c>
      <c r="C40" s="7" t="s">
        <v>567</v>
      </c>
      <c r="D40">
        <v>20190808005</v>
      </c>
      <c r="E40">
        <v>10</v>
      </c>
    </row>
    <row r="41" spans="1:5" x14ac:dyDescent="0.3">
      <c r="A41" s="5">
        <v>20190808006</v>
      </c>
      <c r="B41" s="5" t="s">
        <v>650</v>
      </c>
      <c r="C41" s="2" t="s">
        <v>445</v>
      </c>
      <c r="D41">
        <v>20190808006</v>
      </c>
      <c r="E41">
        <v>10</v>
      </c>
    </row>
    <row r="42" spans="1:5" x14ac:dyDescent="0.3">
      <c r="A42" s="5">
        <v>20190808008</v>
      </c>
      <c r="B42" s="5" t="s">
        <v>650</v>
      </c>
      <c r="C42" s="2" t="s">
        <v>52</v>
      </c>
      <c r="D42">
        <v>20190808008</v>
      </c>
      <c r="E42">
        <v>0</v>
      </c>
    </row>
    <row r="43" spans="1:5" ht="43.2" x14ac:dyDescent="0.3">
      <c r="A43" s="5">
        <v>20190808009</v>
      </c>
      <c r="B43" s="5" t="s">
        <v>650</v>
      </c>
      <c r="C43" s="2" t="s">
        <v>122</v>
      </c>
      <c r="D43">
        <v>20190808009</v>
      </c>
      <c r="E43">
        <v>0</v>
      </c>
    </row>
    <row r="44" spans="1:5" x14ac:dyDescent="0.3">
      <c r="A44" s="5">
        <v>20190808010</v>
      </c>
      <c r="B44" s="5" t="s">
        <v>650</v>
      </c>
      <c r="C44" s="2"/>
      <c r="D44">
        <v>20190808010</v>
      </c>
      <c r="E44">
        <v>0</v>
      </c>
    </row>
    <row r="45" spans="1:5" ht="28.8" x14ac:dyDescent="0.3">
      <c r="A45" s="5">
        <v>20190808011</v>
      </c>
      <c r="B45" s="5" t="s">
        <v>650</v>
      </c>
      <c r="C45" s="7" t="s">
        <v>128</v>
      </c>
      <c r="D45">
        <v>20190808011</v>
      </c>
      <c r="E45">
        <v>10</v>
      </c>
    </row>
    <row r="46" spans="1:5" ht="57.6" x14ac:dyDescent="0.3">
      <c r="A46" s="5">
        <v>20190808012</v>
      </c>
      <c r="B46" s="5" t="s">
        <v>650</v>
      </c>
      <c r="C46" s="7" t="s">
        <v>62</v>
      </c>
      <c r="D46">
        <v>20190808012</v>
      </c>
      <c r="E46">
        <v>10</v>
      </c>
    </row>
    <row r="47" spans="1:5" ht="72" x14ac:dyDescent="0.3">
      <c r="A47" s="5">
        <v>20190808013</v>
      </c>
      <c r="B47" s="5" t="s">
        <v>650</v>
      </c>
      <c r="C47" s="7" t="s">
        <v>642</v>
      </c>
      <c r="D47">
        <v>20190808013</v>
      </c>
      <c r="E47">
        <v>7</v>
      </c>
    </row>
    <row r="48" spans="1:5" ht="28.8" x14ac:dyDescent="0.3">
      <c r="A48" s="5">
        <v>20190808016</v>
      </c>
      <c r="B48" s="5" t="s">
        <v>650</v>
      </c>
      <c r="C48" s="2" t="s">
        <v>595</v>
      </c>
      <c r="D48">
        <v>20190808016</v>
      </c>
      <c r="E48">
        <v>0</v>
      </c>
    </row>
    <row r="49" spans="1:5" x14ac:dyDescent="0.3">
      <c r="A49" s="5">
        <v>20190808017</v>
      </c>
      <c r="B49" s="5" t="s">
        <v>650</v>
      </c>
      <c r="C49" s="2" t="s">
        <v>497</v>
      </c>
      <c r="D49">
        <v>20190808017</v>
      </c>
      <c r="E49">
        <v>10</v>
      </c>
    </row>
    <row r="50" spans="1:5" ht="43.2" x14ac:dyDescent="0.3">
      <c r="A50" s="1">
        <v>20190808021</v>
      </c>
      <c r="B50" s="5" t="s">
        <v>650</v>
      </c>
      <c r="C50" s="2" t="s">
        <v>12</v>
      </c>
      <c r="D50">
        <v>20190808021</v>
      </c>
      <c r="E50">
        <v>10</v>
      </c>
    </row>
    <row r="51" spans="1:5" x14ac:dyDescent="0.3">
      <c r="A51" s="5">
        <v>20190808022</v>
      </c>
      <c r="B51" s="5" t="s">
        <v>650</v>
      </c>
      <c r="C51" s="2"/>
      <c r="D51">
        <v>20190808022</v>
      </c>
      <c r="E51">
        <v>0</v>
      </c>
    </row>
    <row r="52" spans="1:5" x14ac:dyDescent="0.3">
      <c r="A52" s="5">
        <v>20190808023</v>
      </c>
      <c r="B52" s="5" t="s">
        <v>650</v>
      </c>
      <c r="C52" s="2"/>
      <c r="D52">
        <v>20190808023</v>
      </c>
      <c r="E52">
        <v>0</v>
      </c>
    </row>
    <row r="53" spans="1:5" ht="28.8" x14ac:dyDescent="0.3">
      <c r="A53" s="5">
        <v>20190808024</v>
      </c>
      <c r="B53" s="5" t="s">
        <v>650</v>
      </c>
      <c r="C53" s="2" t="s">
        <v>133</v>
      </c>
      <c r="D53">
        <v>20190808024</v>
      </c>
      <c r="E53">
        <v>0</v>
      </c>
    </row>
    <row r="54" spans="1:5" ht="28.8" x14ac:dyDescent="0.3">
      <c r="A54" s="5">
        <v>20190808025</v>
      </c>
      <c r="B54" s="5" t="s">
        <v>650</v>
      </c>
      <c r="C54" s="2" t="s">
        <v>181</v>
      </c>
      <c r="D54">
        <v>20190808025</v>
      </c>
      <c r="E54">
        <v>10</v>
      </c>
    </row>
    <row r="55" spans="1:5" x14ac:dyDescent="0.3">
      <c r="A55" s="5">
        <v>20190808026</v>
      </c>
      <c r="B55" s="5" t="s">
        <v>650</v>
      </c>
      <c r="C55" s="2" t="s">
        <v>451</v>
      </c>
      <c r="D55">
        <v>20190808026</v>
      </c>
      <c r="E55">
        <v>10</v>
      </c>
    </row>
    <row r="56" spans="1:5" x14ac:dyDescent="0.3">
      <c r="A56" s="5">
        <v>20190808027</v>
      </c>
      <c r="B56" s="5" t="s">
        <v>650</v>
      </c>
      <c r="C56" s="2" t="s">
        <v>462</v>
      </c>
      <c r="D56">
        <v>20190808027</v>
      </c>
      <c r="E56">
        <v>10</v>
      </c>
    </row>
    <row r="57" spans="1:5" ht="28.8" x14ac:dyDescent="0.3">
      <c r="A57" s="5">
        <v>20190808028</v>
      </c>
      <c r="B57" s="5" t="s">
        <v>650</v>
      </c>
      <c r="C57" s="2" t="s">
        <v>315</v>
      </c>
      <c r="D57">
        <v>20190808028</v>
      </c>
      <c r="E57">
        <v>10</v>
      </c>
    </row>
    <row r="58" spans="1:5" x14ac:dyDescent="0.3">
      <c r="A58" s="5">
        <v>20190808029</v>
      </c>
      <c r="B58" s="5" t="s">
        <v>650</v>
      </c>
      <c r="C58" s="2" t="s">
        <v>456</v>
      </c>
      <c r="D58">
        <v>20190808029</v>
      </c>
      <c r="E58">
        <v>0</v>
      </c>
    </row>
    <row r="59" spans="1:5" x14ac:dyDescent="0.3">
      <c r="A59" s="5">
        <v>20190808030</v>
      </c>
      <c r="B59" s="5" t="s">
        <v>650</v>
      </c>
      <c r="C59" s="2" t="s">
        <v>215</v>
      </c>
      <c r="D59">
        <v>20190808030</v>
      </c>
      <c r="E59">
        <v>0</v>
      </c>
    </row>
    <row r="60" spans="1:5" x14ac:dyDescent="0.3">
      <c r="A60" s="5">
        <v>20190808032</v>
      </c>
      <c r="B60" s="5" t="s">
        <v>650</v>
      </c>
      <c r="C60" s="2"/>
      <c r="D60">
        <v>20190808032</v>
      </c>
      <c r="E60">
        <v>0</v>
      </c>
    </row>
    <row r="61" spans="1:5" ht="28.8" x14ac:dyDescent="0.3">
      <c r="A61" s="5">
        <v>20190808034</v>
      </c>
      <c r="B61" s="5" t="s">
        <v>650</v>
      </c>
      <c r="C61" s="2" t="s">
        <v>485</v>
      </c>
      <c r="D61">
        <v>20190808034</v>
      </c>
      <c r="E61">
        <v>10</v>
      </c>
    </row>
    <row r="62" spans="1:5" x14ac:dyDescent="0.3">
      <c r="A62" s="5">
        <v>20190808035</v>
      </c>
      <c r="B62" s="5" t="s">
        <v>650</v>
      </c>
      <c r="C62" s="2"/>
      <c r="D62">
        <v>20190808035</v>
      </c>
      <c r="E62">
        <v>0</v>
      </c>
    </row>
    <row r="63" spans="1:5" ht="28.8" x14ac:dyDescent="0.3">
      <c r="A63" s="5">
        <v>20190808036</v>
      </c>
      <c r="B63" s="5" t="s">
        <v>650</v>
      </c>
      <c r="C63" s="2" t="s">
        <v>243</v>
      </c>
      <c r="D63">
        <v>20190808036</v>
      </c>
      <c r="E63">
        <v>0</v>
      </c>
    </row>
    <row r="64" spans="1:5" ht="28.8" x14ac:dyDescent="0.3">
      <c r="A64" s="5">
        <v>20190808038</v>
      </c>
      <c r="B64" s="5" t="s">
        <v>650</v>
      </c>
      <c r="C64" s="2" t="s">
        <v>439</v>
      </c>
      <c r="D64">
        <v>20190808038</v>
      </c>
      <c r="E64">
        <v>0</v>
      </c>
    </row>
    <row r="65" spans="1:5" ht="43.2" x14ac:dyDescent="0.3">
      <c r="A65" s="5">
        <v>20190808039</v>
      </c>
      <c r="B65" s="5" t="s">
        <v>650</v>
      </c>
      <c r="C65" s="2" t="s">
        <v>387</v>
      </c>
      <c r="D65">
        <v>20190808039</v>
      </c>
      <c r="E65">
        <v>20</v>
      </c>
    </row>
    <row r="66" spans="1:5" ht="43.2" x14ac:dyDescent="0.3">
      <c r="A66" s="5">
        <v>20190808040</v>
      </c>
      <c r="B66" s="5" t="s">
        <v>650</v>
      </c>
      <c r="C66" s="2" t="s">
        <v>347</v>
      </c>
      <c r="D66">
        <v>20190808040</v>
      </c>
      <c r="E66">
        <v>10</v>
      </c>
    </row>
    <row r="67" spans="1:5" ht="28.8" x14ac:dyDescent="0.3">
      <c r="A67" s="5">
        <v>20190808041</v>
      </c>
      <c r="B67" s="5" t="s">
        <v>650</v>
      </c>
      <c r="C67" s="2" t="s">
        <v>636</v>
      </c>
      <c r="D67">
        <v>20190808041</v>
      </c>
      <c r="E67">
        <v>20</v>
      </c>
    </row>
    <row r="68" spans="1:5" ht="43.2" x14ac:dyDescent="0.3">
      <c r="A68" s="5">
        <v>20190808044</v>
      </c>
      <c r="B68" s="5" t="s">
        <v>650</v>
      </c>
      <c r="C68" s="2" t="s">
        <v>393</v>
      </c>
      <c r="D68">
        <v>20190808044</v>
      </c>
      <c r="E68">
        <v>10</v>
      </c>
    </row>
    <row r="69" spans="1:5" x14ac:dyDescent="0.3">
      <c r="A69" s="5">
        <v>20190808045</v>
      </c>
      <c r="B69" s="5" t="s">
        <v>650</v>
      </c>
      <c r="C69" s="2" t="s">
        <v>433</v>
      </c>
      <c r="D69">
        <v>20190808045</v>
      </c>
      <c r="E69">
        <v>0</v>
      </c>
    </row>
    <row r="70" spans="1:5" ht="43.2" x14ac:dyDescent="0.3">
      <c r="A70" s="5">
        <v>20190808046</v>
      </c>
      <c r="B70" s="5" t="s">
        <v>650</v>
      </c>
      <c r="C70" s="2" t="s">
        <v>293</v>
      </c>
      <c r="D70">
        <v>20190808046</v>
      </c>
      <c r="E70">
        <v>10</v>
      </c>
    </row>
    <row r="71" spans="1:5" x14ac:dyDescent="0.3">
      <c r="A71" s="5">
        <v>20190808047</v>
      </c>
      <c r="B71" s="5" t="s">
        <v>650</v>
      </c>
      <c r="C71" s="2" t="s">
        <v>410</v>
      </c>
      <c r="D71">
        <v>20190808047</v>
      </c>
      <c r="E71">
        <v>0</v>
      </c>
    </row>
    <row r="72" spans="1:5" ht="57.6" x14ac:dyDescent="0.3">
      <c r="A72" s="5">
        <v>20190808048</v>
      </c>
      <c r="B72" s="5" t="s">
        <v>650</v>
      </c>
      <c r="C72" s="7" t="s">
        <v>249</v>
      </c>
      <c r="D72">
        <v>20190808048</v>
      </c>
      <c r="E72">
        <v>7</v>
      </c>
    </row>
    <row r="73" spans="1:5" x14ac:dyDescent="0.3">
      <c r="A73" s="5">
        <v>20190808050</v>
      </c>
      <c r="B73" s="5" t="s">
        <v>650</v>
      </c>
      <c r="C73" s="2"/>
      <c r="D73">
        <v>20190808050</v>
      </c>
      <c r="E73">
        <v>0</v>
      </c>
    </row>
    <row r="74" spans="1:5" x14ac:dyDescent="0.3">
      <c r="A74" s="5">
        <v>20190808051</v>
      </c>
      <c r="B74" s="5" t="s">
        <v>650</v>
      </c>
      <c r="C74" s="4" t="s">
        <v>30</v>
      </c>
      <c r="D74">
        <v>20190808051</v>
      </c>
      <c r="E74">
        <v>0</v>
      </c>
    </row>
    <row r="75" spans="1:5" ht="28.8" x14ac:dyDescent="0.3">
      <c r="A75" s="5">
        <v>20190808053</v>
      </c>
      <c r="B75" s="5" t="s">
        <v>650</v>
      </c>
      <c r="C75" s="2" t="s">
        <v>557</v>
      </c>
      <c r="D75">
        <v>20190808053</v>
      </c>
      <c r="E75">
        <v>0</v>
      </c>
    </row>
    <row r="76" spans="1:5" x14ac:dyDescent="0.3">
      <c r="A76" s="5">
        <v>20190808055</v>
      </c>
      <c r="B76" s="5" t="s">
        <v>650</v>
      </c>
      <c r="C76" s="2" t="s">
        <v>630</v>
      </c>
      <c r="D76">
        <v>20190808055</v>
      </c>
      <c r="E76">
        <v>0</v>
      </c>
    </row>
    <row r="77" spans="1:5" ht="57.6" x14ac:dyDescent="0.3">
      <c r="A77" s="5">
        <v>20190808056</v>
      </c>
      <c r="B77" s="5" t="s">
        <v>650</v>
      </c>
      <c r="C77" s="7" t="s">
        <v>86</v>
      </c>
      <c r="D77">
        <v>20190808056</v>
      </c>
      <c r="E77">
        <v>10</v>
      </c>
    </row>
    <row r="78" spans="1:5" ht="57.6" x14ac:dyDescent="0.3">
      <c r="A78" s="5">
        <v>20190808057</v>
      </c>
      <c r="B78" s="5" t="s">
        <v>650</v>
      </c>
      <c r="C78" s="2" t="s">
        <v>263</v>
      </c>
      <c r="D78">
        <v>20190808057</v>
      </c>
      <c r="E78">
        <v>0</v>
      </c>
    </row>
    <row r="79" spans="1:5" x14ac:dyDescent="0.3">
      <c r="A79" s="5">
        <v>20190808059</v>
      </c>
      <c r="B79" s="5" t="s">
        <v>650</v>
      </c>
      <c r="C79" s="2" t="s">
        <v>102</v>
      </c>
      <c r="D79">
        <v>20190808059</v>
      </c>
      <c r="E79">
        <v>0</v>
      </c>
    </row>
    <row r="80" spans="1:5" ht="28.8" x14ac:dyDescent="0.3">
      <c r="A80" s="5">
        <v>20190808060</v>
      </c>
      <c r="B80" s="5" t="s">
        <v>650</v>
      </c>
      <c r="C80" s="2" t="s">
        <v>468</v>
      </c>
      <c r="D80">
        <v>20190808060</v>
      </c>
      <c r="E80">
        <v>0</v>
      </c>
    </row>
    <row r="81" spans="1:5" ht="57.6" x14ac:dyDescent="0.3">
      <c r="A81" s="5">
        <v>20190808061</v>
      </c>
      <c r="B81" s="5" t="s">
        <v>650</v>
      </c>
      <c r="C81" s="7" t="s">
        <v>416</v>
      </c>
      <c r="D81">
        <v>20190808061</v>
      </c>
      <c r="E81">
        <v>10</v>
      </c>
    </row>
    <row r="82" spans="1:5" ht="28.8" x14ac:dyDescent="0.3">
      <c r="A82" s="5">
        <v>20190808062</v>
      </c>
      <c r="B82" s="5" t="s">
        <v>650</v>
      </c>
      <c r="C82" s="2" t="s">
        <v>275</v>
      </c>
      <c r="D82">
        <v>20190808062</v>
      </c>
      <c r="E82">
        <v>10</v>
      </c>
    </row>
    <row r="83" spans="1:5" ht="72" x14ac:dyDescent="0.3">
      <c r="A83" s="5">
        <v>20190808063</v>
      </c>
      <c r="B83" s="5" t="s">
        <v>650</v>
      </c>
      <c r="C83" s="7" t="s">
        <v>74</v>
      </c>
      <c r="D83">
        <v>20190808063</v>
      </c>
      <c r="E83">
        <v>10</v>
      </c>
    </row>
    <row r="84" spans="1:5" ht="72" x14ac:dyDescent="0.3">
      <c r="A84" s="5">
        <v>20190808064</v>
      </c>
      <c r="B84" s="5" t="s">
        <v>650</v>
      </c>
      <c r="C84" s="7" t="s">
        <v>521</v>
      </c>
      <c r="D84">
        <v>20190808064</v>
      </c>
      <c r="E84">
        <v>10</v>
      </c>
    </row>
    <row r="85" spans="1:5" x14ac:dyDescent="0.3">
      <c r="A85" s="5">
        <v>20190808065</v>
      </c>
      <c r="B85" s="5" t="s">
        <v>650</v>
      </c>
      <c r="C85" s="2"/>
      <c r="D85">
        <v>20190808065</v>
      </c>
      <c r="E85">
        <v>0</v>
      </c>
    </row>
    <row r="86" spans="1:5" x14ac:dyDescent="0.3">
      <c r="A86" s="5">
        <v>20190808066</v>
      </c>
      <c r="B86" s="5" t="s">
        <v>650</v>
      </c>
      <c r="C86" s="2"/>
      <c r="D86">
        <v>20190808066</v>
      </c>
      <c r="E86">
        <v>0</v>
      </c>
    </row>
    <row r="87" spans="1:5" ht="100.8" x14ac:dyDescent="0.3">
      <c r="A87" s="5">
        <v>20190808068</v>
      </c>
      <c r="B87" s="5" t="s">
        <v>650</v>
      </c>
      <c r="C87" s="7" t="s">
        <v>509</v>
      </c>
      <c r="D87">
        <v>20190808068</v>
      </c>
      <c r="E87">
        <v>10</v>
      </c>
    </row>
    <row r="88" spans="1:5" ht="28.8" x14ac:dyDescent="0.3">
      <c r="A88" s="5">
        <v>20190808071</v>
      </c>
      <c r="B88" s="5" t="s">
        <v>650</v>
      </c>
      <c r="C88" s="2" t="s">
        <v>221</v>
      </c>
      <c r="D88">
        <v>20190808071</v>
      </c>
      <c r="E88">
        <v>10</v>
      </c>
    </row>
    <row r="89" spans="1:5" ht="86.4" x14ac:dyDescent="0.3">
      <c r="A89" s="5">
        <v>20190808072</v>
      </c>
      <c r="B89" s="5" t="s">
        <v>650</v>
      </c>
      <c r="C89" s="7" t="s">
        <v>535</v>
      </c>
      <c r="D89">
        <v>20190808072</v>
      </c>
      <c r="E89">
        <v>10</v>
      </c>
    </row>
    <row r="90" spans="1:5" ht="43.2" x14ac:dyDescent="0.3">
      <c r="A90" s="5">
        <v>20190808074</v>
      </c>
      <c r="B90" s="5" t="s">
        <v>650</v>
      </c>
      <c r="C90" s="7" t="s">
        <v>92</v>
      </c>
      <c r="D90">
        <v>20190808074</v>
      </c>
      <c r="E90">
        <v>10</v>
      </c>
    </row>
    <row r="91" spans="1:5" x14ac:dyDescent="0.3">
      <c r="A91" s="5">
        <v>20190808075</v>
      </c>
      <c r="B91" s="5" t="s">
        <v>650</v>
      </c>
      <c r="C91" s="2" t="s">
        <v>287</v>
      </c>
      <c r="D91">
        <v>20190808075</v>
      </c>
      <c r="E91">
        <v>10</v>
      </c>
    </row>
    <row r="92" spans="1:5" x14ac:dyDescent="0.3">
      <c r="A92" s="5">
        <v>20190808076</v>
      </c>
      <c r="B92" s="5" t="s">
        <v>650</v>
      </c>
      <c r="C92" s="2"/>
      <c r="D92">
        <v>20190808076</v>
      </c>
      <c r="E92">
        <v>0</v>
      </c>
    </row>
    <row r="93" spans="1:5" x14ac:dyDescent="0.3">
      <c r="A93" s="5">
        <v>20190808080</v>
      </c>
      <c r="B93" s="5" t="s">
        <v>650</v>
      </c>
      <c r="C93" s="2" t="s">
        <v>618</v>
      </c>
      <c r="D93">
        <v>20190808080</v>
      </c>
      <c r="E93">
        <v>0</v>
      </c>
    </row>
    <row r="94" spans="1:5" x14ac:dyDescent="0.3">
      <c r="A94" s="5">
        <v>20190808081</v>
      </c>
      <c r="B94" s="5" t="s">
        <v>650</v>
      </c>
      <c r="C94" s="2" t="s">
        <v>479</v>
      </c>
      <c r="D94">
        <v>20190808081</v>
      </c>
      <c r="E94">
        <v>0</v>
      </c>
    </row>
    <row r="95" spans="1:5" x14ac:dyDescent="0.3">
      <c r="A95" s="5">
        <v>20190808092</v>
      </c>
      <c r="B95" s="5" t="s">
        <v>650</v>
      </c>
      <c r="C95" s="2" t="s">
        <v>24</v>
      </c>
      <c r="D95">
        <v>20190808092</v>
      </c>
      <c r="E95">
        <v>0</v>
      </c>
    </row>
    <row r="96" spans="1:5" ht="43.2" x14ac:dyDescent="0.3">
      <c r="A96" s="5">
        <v>20200808002</v>
      </c>
      <c r="B96" s="5" t="s">
        <v>650</v>
      </c>
      <c r="C96" s="2" t="s">
        <v>203</v>
      </c>
      <c r="D96">
        <v>20200808002</v>
      </c>
      <c r="E96">
        <v>0</v>
      </c>
    </row>
    <row r="97" spans="1:5" ht="43.2" x14ac:dyDescent="0.3">
      <c r="A97" s="5">
        <v>20200808004</v>
      </c>
      <c r="B97" s="5" t="s">
        <v>650</v>
      </c>
      <c r="C97" s="2" t="s">
        <v>255</v>
      </c>
      <c r="D97">
        <v>20200808004</v>
      </c>
      <c r="E97">
        <v>20</v>
      </c>
    </row>
    <row r="98" spans="1:5" ht="28.8" x14ac:dyDescent="0.3">
      <c r="A98" s="5">
        <v>20200808012</v>
      </c>
      <c r="B98" s="5" t="s">
        <v>650</v>
      </c>
      <c r="C98" s="2" t="s">
        <v>227</v>
      </c>
      <c r="D98">
        <v>20200808012</v>
      </c>
      <c r="E98">
        <v>10</v>
      </c>
    </row>
    <row r="99" spans="1:5" ht="57.6" x14ac:dyDescent="0.3">
      <c r="A99" s="5">
        <v>20200808013</v>
      </c>
      <c r="B99" s="5" t="s">
        <v>650</v>
      </c>
      <c r="C99" s="2" t="s">
        <v>148</v>
      </c>
      <c r="D99">
        <v>20200808013</v>
      </c>
      <c r="E99">
        <v>0</v>
      </c>
    </row>
    <row r="100" spans="1:5" ht="28.8" x14ac:dyDescent="0.3">
      <c r="A100" s="5">
        <v>20200808017</v>
      </c>
      <c r="B100" s="5" t="s">
        <v>650</v>
      </c>
      <c r="C100" s="2" t="s">
        <v>381</v>
      </c>
      <c r="D100">
        <v>20200808017</v>
      </c>
      <c r="E100">
        <v>0</v>
      </c>
    </row>
    <row r="101" spans="1:5" ht="57.6" x14ac:dyDescent="0.3">
      <c r="A101" s="5">
        <v>20200808034</v>
      </c>
      <c r="B101" s="5" t="s">
        <v>650</v>
      </c>
      <c r="C101" s="7" t="s">
        <v>170</v>
      </c>
      <c r="D101">
        <v>20200808034</v>
      </c>
      <c r="E101">
        <v>10</v>
      </c>
    </row>
    <row r="102" spans="1:5" ht="43.2" x14ac:dyDescent="0.3">
      <c r="A102" s="5">
        <v>20200808055</v>
      </c>
      <c r="B102" s="5" t="s">
        <v>650</v>
      </c>
      <c r="C102" s="2" t="s">
        <v>422</v>
      </c>
      <c r="D102">
        <v>20200808055</v>
      </c>
      <c r="E102">
        <v>10</v>
      </c>
    </row>
    <row r="103" spans="1:5" x14ac:dyDescent="0.3">
      <c r="A103" s="5">
        <v>20200808056</v>
      </c>
      <c r="B103" s="5" t="s">
        <v>650</v>
      </c>
      <c r="C103" s="2" t="s">
        <v>164</v>
      </c>
      <c r="D103">
        <v>20200808056</v>
      </c>
      <c r="E103">
        <v>0</v>
      </c>
    </row>
    <row r="104" spans="1:5" x14ac:dyDescent="0.3">
      <c r="A104" s="5">
        <v>20200808058</v>
      </c>
      <c r="B104" s="5" t="s">
        <v>650</v>
      </c>
      <c r="C104" s="2"/>
      <c r="D104">
        <v>20200808058</v>
      </c>
      <c r="E104">
        <v>0</v>
      </c>
    </row>
    <row r="105" spans="1:5" ht="28.8" x14ac:dyDescent="0.3">
      <c r="A105" s="5">
        <v>20200808059</v>
      </c>
      <c r="B105" s="5" t="s">
        <v>650</v>
      </c>
      <c r="C105" s="7" t="s">
        <v>342</v>
      </c>
      <c r="D105">
        <v>20200808059</v>
      </c>
      <c r="E105">
        <v>10</v>
      </c>
    </row>
    <row r="106" spans="1:5" x14ac:dyDescent="0.3">
      <c r="A106" s="5">
        <v>20200808061</v>
      </c>
      <c r="B106" s="5" t="s">
        <v>650</v>
      </c>
      <c r="C106" s="2" t="s">
        <v>209</v>
      </c>
      <c r="D106">
        <v>20200808061</v>
      </c>
      <c r="E106">
        <v>0</v>
      </c>
    </row>
    <row r="107" spans="1:5" x14ac:dyDescent="0.3">
      <c r="A107" s="5">
        <v>20200808065</v>
      </c>
      <c r="B107" s="5" t="s">
        <v>650</v>
      </c>
      <c r="C107" s="2" t="s">
        <v>68</v>
      </c>
      <c r="D107">
        <v>20200808065</v>
      </c>
      <c r="E107">
        <v>0</v>
      </c>
    </row>
    <row r="108" spans="1:5" ht="28.8" x14ac:dyDescent="0.3">
      <c r="A108" s="5">
        <v>20200808069</v>
      </c>
      <c r="B108" s="5" t="s">
        <v>650</v>
      </c>
      <c r="C108" s="7" t="s">
        <v>269</v>
      </c>
      <c r="D108">
        <v>20200808069</v>
      </c>
      <c r="E108">
        <v>10</v>
      </c>
    </row>
    <row r="109" spans="1:5" x14ac:dyDescent="0.3">
      <c r="A109" s="5">
        <v>20200808071</v>
      </c>
      <c r="B109" s="5" t="s">
        <v>650</v>
      </c>
      <c r="C109" s="2"/>
      <c r="D109">
        <v>20200808071</v>
      </c>
      <c r="E109">
        <v>0</v>
      </c>
    </row>
    <row r="110" spans="1:5" x14ac:dyDescent="0.3">
      <c r="A110" s="5">
        <v>20200808502</v>
      </c>
      <c r="B110" s="5" t="s">
        <v>650</v>
      </c>
      <c r="C110" s="2"/>
      <c r="D110">
        <v>20200808502</v>
      </c>
      <c r="E110">
        <v>0</v>
      </c>
    </row>
    <row r="111" spans="1:5" x14ac:dyDescent="0.3">
      <c r="A111" s="5">
        <v>20200808602</v>
      </c>
      <c r="B111" s="5" t="s">
        <v>650</v>
      </c>
      <c r="C111" s="2" t="s">
        <v>48</v>
      </c>
      <c r="D111">
        <v>20200808602</v>
      </c>
      <c r="E111">
        <v>0</v>
      </c>
    </row>
    <row r="112" spans="1:5" x14ac:dyDescent="0.3">
      <c r="A112" s="5">
        <v>20200808603</v>
      </c>
      <c r="B112" s="5" t="s">
        <v>650</v>
      </c>
      <c r="C112" s="2" t="s">
        <v>606</v>
      </c>
      <c r="D112">
        <v>20200808603</v>
      </c>
      <c r="E112">
        <v>0</v>
      </c>
    </row>
    <row r="113" spans="1:5" x14ac:dyDescent="0.3">
      <c r="A113" s="5">
        <v>20200808604</v>
      </c>
      <c r="B113" s="5" t="s">
        <v>650</v>
      </c>
      <c r="C113" s="2" t="s">
        <v>187</v>
      </c>
      <c r="D113">
        <v>20200808604</v>
      </c>
      <c r="E113">
        <v>10</v>
      </c>
    </row>
    <row r="114" spans="1:5" ht="43.2" x14ac:dyDescent="0.3">
      <c r="A114" s="5">
        <v>20200808605</v>
      </c>
      <c r="B114" s="5" t="s">
        <v>650</v>
      </c>
      <c r="C114" s="7" t="s">
        <v>108</v>
      </c>
      <c r="D114">
        <v>20200808605</v>
      </c>
      <c r="E114">
        <v>10</v>
      </c>
    </row>
    <row r="115" spans="1:5" ht="28.8" x14ac:dyDescent="0.3">
      <c r="A115" s="5">
        <v>20200808606</v>
      </c>
      <c r="B115" s="5" t="s">
        <v>650</v>
      </c>
      <c r="C115" s="7" t="s">
        <v>337</v>
      </c>
      <c r="D115">
        <v>20200808606</v>
      </c>
      <c r="E115">
        <v>20</v>
      </c>
    </row>
    <row r="116" spans="1:5" x14ac:dyDescent="0.3">
      <c r="A116" s="5">
        <v>20200808607</v>
      </c>
      <c r="B116" s="5" t="s">
        <v>650</v>
      </c>
      <c r="C116" s="7" t="s">
        <v>375</v>
      </c>
      <c r="D116">
        <v>20200808607</v>
      </c>
      <c r="E116">
        <v>0</v>
      </c>
    </row>
    <row r="117" spans="1:5" ht="28.8" x14ac:dyDescent="0.3">
      <c r="A117" s="5">
        <v>20200808608</v>
      </c>
      <c r="B117" s="5" t="s">
        <v>650</v>
      </c>
      <c r="C117" s="2" t="s">
        <v>583</v>
      </c>
      <c r="D117">
        <v>20200808608</v>
      </c>
      <c r="E117">
        <v>0</v>
      </c>
    </row>
    <row r="118" spans="1:5" x14ac:dyDescent="0.3">
      <c r="A118" s="5">
        <v>20200808610</v>
      </c>
      <c r="B118" s="5" t="s">
        <v>650</v>
      </c>
      <c r="C118" s="2" t="s">
        <v>42</v>
      </c>
      <c r="D118">
        <v>20200808610</v>
      </c>
      <c r="E118">
        <v>0</v>
      </c>
    </row>
    <row r="119" spans="1:5" x14ac:dyDescent="0.3">
      <c r="A119" s="5">
        <v>20200808611</v>
      </c>
      <c r="B119" s="5" t="s">
        <v>650</v>
      </c>
      <c r="C119" s="2" t="s">
        <v>648</v>
      </c>
      <c r="D119">
        <v>20200808611</v>
      </c>
      <c r="E119">
        <v>0</v>
      </c>
    </row>
  </sheetData>
  <phoneticPr fontId="3" type="noConversion"/>
  <hyperlinks>
    <hyperlink ref="A50" r:id="rId1" display="20190808021@ogr.akdeniz.edu.tr" xr:uid="{F492CC42-D645-404F-B425-E2EE0CAFB8E5}"/>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0D68-DFD1-4B72-9845-4F0279F1A411}">
  <dimension ref="A1:D119"/>
  <sheetViews>
    <sheetView tabSelected="1" topLeftCell="A58" workbookViewId="0">
      <selection activeCell="C9" sqref="C9"/>
    </sheetView>
  </sheetViews>
  <sheetFormatPr defaultRowHeight="14.4" x14ac:dyDescent="0.3"/>
  <cols>
    <col min="1" max="1" width="12" bestFit="1" customWidth="1"/>
    <col min="2" max="2" width="8.5546875" bestFit="1" customWidth="1"/>
    <col min="3" max="3" width="100.6640625" style="6" customWidth="1"/>
  </cols>
  <sheetData>
    <row r="1" spans="1:4" x14ac:dyDescent="0.3">
      <c r="A1" s="5" t="s">
        <v>1</v>
      </c>
      <c r="B1" s="5" t="s">
        <v>2</v>
      </c>
      <c r="C1" s="2" t="s">
        <v>7</v>
      </c>
      <c r="D1" t="s">
        <v>652</v>
      </c>
    </row>
    <row r="2" spans="1:4" ht="28.8" x14ac:dyDescent="0.3">
      <c r="A2" s="5">
        <v>20150807017</v>
      </c>
      <c r="B2" s="5" t="s">
        <v>650</v>
      </c>
      <c r="C2" s="2" t="s">
        <v>37</v>
      </c>
      <c r="D2">
        <v>0</v>
      </c>
    </row>
    <row r="3" spans="1:4" ht="57.6" x14ac:dyDescent="0.3">
      <c r="A3" s="5">
        <v>20160807006</v>
      </c>
      <c r="B3" s="5" t="s">
        <v>650</v>
      </c>
      <c r="C3" s="2" t="s">
        <v>332</v>
      </c>
      <c r="D3">
        <v>0</v>
      </c>
    </row>
    <row r="4" spans="1:4" x14ac:dyDescent="0.3">
      <c r="A4" s="5">
        <v>20160808016</v>
      </c>
      <c r="B4" s="5" t="s">
        <v>650</v>
      </c>
      <c r="C4" s="2"/>
      <c r="D4">
        <v>0</v>
      </c>
    </row>
    <row r="5" spans="1:4" x14ac:dyDescent="0.3">
      <c r="A5" s="5">
        <v>20160808017</v>
      </c>
      <c r="B5" s="5" t="s">
        <v>650</v>
      </c>
      <c r="C5" s="2" t="s">
        <v>27</v>
      </c>
      <c r="D5">
        <v>0</v>
      </c>
    </row>
    <row r="6" spans="1:4" ht="43.2" x14ac:dyDescent="0.3">
      <c r="A6" s="5">
        <v>20160808025</v>
      </c>
      <c r="B6" s="5" t="s">
        <v>650</v>
      </c>
      <c r="C6" s="2" t="s">
        <v>574</v>
      </c>
      <c r="D6">
        <v>0</v>
      </c>
    </row>
    <row r="7" spans="1:4" x14ac:dyDescent="0.3">
      <c r="A7" s="5">
        <v>20160808059</v>
      </c>
      <c r="B7" s="5" t="s">
        <v>650</v>
      </c>
      <c r="C7" s="2" t="s">
        <v>399</v>
      </c>
      <c r="D7">
        <v>0</v>
      </c>
    </row>
    <row r="8" spans="1:4" x14ac:dyDescent="0.3">
      <c r="A8" s="5">
        <v>20170808017</v>
      </c>
      <c r="B8" s="5" t="s">
        <v>650</v>
      </c>
      <c r="C8" s="2"/>
      <c r="D8">
        <v>0</v>
      </c>
    </row>
    <row r="9" spans="1:4" ht="28.8" x14ac:dyDescent="0.3">
      <c r="A9" s="5">
        <v>20170808022</v>
      </c>
      <c r="B9" s="5" t="s">
        <v>650</v>
      </c>
      <c r="C9" s="2" t="s">
        <v>552</v>
      </c>
      <c r="D9">
        <v>20</v>
      </c>
    </row>
    <row r="10" spans="1:4" ht="72" x14ac:dyDescent="0.3">
      <c r="A10" s="5">
        <v>20170808027</v>
      </c>
      <c r="B10" s="5" t="s">
        <v>650</v>
      </c>
      <c r="C10" s="2" t="s">
        <v>516</v>
      </c>
      <c r="D10">
        <v>18</v>
      </c>
    </row>
    <row r="11" spans="1:4" x14ac:dyDescent="0.3">
      <c r="A11" s="5">
        <v>20170808041</v>
      </c>
      <c r="B11" s="5" t="s">
        <v>650</v>
      </c>
      <c r="C11" s="2" t="s">
        <v>99</v>
      </c>
      <c r="D11">
        <v>16</v>
      </c>
    </row>
    <row r="12" spans="1:4" ht="57.6" x14ac:dyDescent="0.3">
      <c r="A12" s="5">
        <v>20170808055</v>
      </c>
      <c r="B12" s="5" t="s">
        <v>650</v>
      </c>
      <c r="C12" s="2" t="s">
        <v>625</v>
      </c>
      <c r="D12">
        <v>18</v>
      </c>
    </row>
    <row r="13" spans="1:4" ht="28.8" x14ac:dyDescent="0.3">
      <c r="A13" s="5">
        <v>20170808068</v>
      </c>
      <c r="B13" s="5" t="s">
        <v>650</v>
      </c>
      <c r="C13" s="2" t="s">
        <v>364</v>
      </c>
      <c r="D13">
        <v>20</v>
      </c>
    </row>
    <row r="14" spans="1:4" x14ac:dyDescent="0.3">
      <c r="A14" s="5">
        <v>20180808002</v>
      </c>
      <c r="B14" s="5" t="s">
        <v>650</v>
      </c>
      <c r="C14" s="2" t="s">
        <v>526</v>
      </c>
      <c r="D14">
        <v>0</v>
      </c>
    </row>
    <row r="15" spans="1:4" ht="28.8" x14ac:dyDescent="0.3">
      <c r="A15" s="5">
        <v>20180808004</v>
      </c>
      <c r="B15" s="5" t="s">
        <v>650</v>
      </c>
      <c r="C15" s="2" t="s">
        <v>370</v>
      </c>
      <c r="D15">
        <v>8</v>
      </c>
    </row>
    <row r="16" spans="1:4" x14ac:dyDescent="0.3">
      <c r="A16" s="5">
        <v>20180808010</v>
      </c>
      <c r="B16" s="5" t="s">
        <v>650</v>
      </c>
      <c r="C16" s="2" t="s">
        <v>504</v>
      </c>
      <c r="D16">
        <v>16</v>
      </c>
    </row>
    <row r="17" spans="1:4" x14ac:dyDescent="0.3">
      <c r="A17" s="5">
        <v>20180808012</v>
      </c>
      <c r="B17" s="5" t="s">
        <v>650</v>
      </c>
      <c r="C17" s="2" t="s">
        <v>177</v>
      </c>
      <c r="D17">
        <v>8</v>
      </c>
    </row>
    <row r="18" spans="1:4" x14ac:dyDescent="0.3">
      <c r="A18" s="5">
        <v>20180808016</v>
      </c>
      <c r="B18" s="5" t="s">
        <v>650</v>
      </c>
      <c r="C18" s="2" t="s">
        <v>531</v>
      </c>
      <c r="D18">
        <v>18</v>
      </c>
    </row>
    <row r="19" spans="1:4" ht="28.8" x14ac:dyDescent="0.3">
      <c r="A19" s="5">
        <v>20180808019</v>
      </c>
      <c r="B19" s="5" t="s">
        <v>650</v>
      </c>
      <c r="C19" s="2" t="s">
        <v>613</v>
      </c>
      <c r="D19">
        <v>10</v>
      </c>
    </row>
    <row r="20" spans="1:4" ht="28.8" x14ac:dyDescent="0.3">
      <c r="A20" s="5">
        <v>20180808020</v>
      </c>
      <c r="B20" s="5" t="s">
        <v>650</v>
      </c>
      <c r="C20" s="2" t="s">
        <v>601</v>
      </c>
      <c r="D20">
        <v>8</v>
      </c>
    </row>
    <row r="21" spans="1:4" ht="28.8" x14ac:dyDescent="0.3">
      <c r="A21" s="5">
        <v>20180808024</v>
      </c>
      <c r="B21" s="5" t="s">
        <v>650</v>
      </c>
      <c r="C21" s="2" t="s">
        <v>155</v>
      </c>
      <c r="D21">
        <v>8</v>
      </c>
    </row>
    <row r="22" spans="1:4" ht="28.8" x14ac:dyDescent="0.3">
      <c r="A22" s="5">
        <v>20180808028</v>
      </c>
      <c r="B22" s="5" t="s">
        <v>650</v>
      </c>
      <c r="C22" s="2" t="s">
        <v>578</v>
      </c>
      <c r="D22">
        <v>0</v>
      </c>
    </row>
    <row r="23" spans="1:4" x14ac:dyDescent="0.3">
      <c r="A23" s="5">
        <v>20180808029</v>
      </c>
      <c r="B23" s="5" t="s">
        <v>650</v>
      </c>
      <c r="C23" s="2" t="s">
        <v>57</v>
      </c>
      <c r="D23">
        <v>16</v>
      </c>
    </row>
    <row r="24" spans="1:4" x14ac:dyDescent="0.3">
      <c r="A24" s="5">
        <v>20180808030</v>
      </c>
      <c r="B24" s="5" t="s">
        <v>650</v>
      </c>
      <c r="C24" s="2" t="s">
        <v>562</v>
      </c>
      <c r="D24">
        <v>0</v>
      </c>
    </row>
    <row r="25" spans="1:4" x14ac:dyDescent="0.3">
      <c r="A25" s="5">
        <v>20180808038</v>
      </c>
      <c r="B25" s="5" t="s">
        <v>650</v>
      </c>
      <c r="C25" s="2" t="s">
        <v>159</v>
      </c>
      <c r="D25">
        <v>8</v>
      </c>
    </row>
    <row r="26" spans="1:4" ht="28.8" x14ac:dyDescent="0.3">
      <c r="A26" s="5">
        <v>20180808041</v>
      </c>
      <c r="B26" s="5" t="s">
        <v>650</v>
      </c>
      <c r="C26" s="2" t="s">
        <v>310</v>
      </c>
      <c r="D26">
        <v>16</v>
      </c>
    </row>
    <row r="27" spans="1:4" ht="72" x14ac:dyDescent="0.3">
      <c r="A27" s="5">
        <v>20180808045</v>
      </c>
      <c r="B27" s="5" t="s">
        <v>650</v>
      </c>
      <c r="C27" s="2" t="s">
        <v>542</v>
      </c>
      <c r="D27">
        <v>0</v>
      </c>
    </row>
    <row r="28" spans="1:4" ht="28.8" x14ac:dyDescent="0.3">
      <c r="A28" s="5">
        <v>20180808046</v>
      </c>
      <c r="B28" s="5" t="s">
        <v>650</v>
      </c>
      <c r="C28" s="2" t="s">
        <v>492</v>
      </c>
      <c r="D28">
        <v>10</v>
      </c>
    </row>
    <row r="29" spans="1:4" ht="43.2" x14ac:dyDescent="0.3">
      <c r="A29" s="5">
        <v>20180808047</v>
      </c>
      <c r="B29" s="5" t="s">
        <v>650</v>
      </c>
      <c r="C29" s="2" t="s">
        <v>322</v>
      </c>
      <c r="D29">
        <v>16</v>
      </c>
    </row>
    <row r="30" spans="1:4" ht="28.8" x14ac:dyDescent="0.3">
      <c r="A30" s="5">
        <v>20180808052</v>
      </c>
      <c r="B30" s="5" t="s">
        <v>650</v>
      </c>
      <c r="C30" s="2" t="s">
        <v>405</v>
      </c>
      <c r="D30">
        <v>16</v>
      </c>
    </row>
    <row r="31" spans="1:4" ht="43.2" x14ac:dyDescent="0.3">
      <c r="A31" s="5">
        <v>20180808054</v>
      </c>
      <c r="B31" s="5" t="s">
        <v>650</v>
      </c>
      <c r="C31" s="2" t="s">
        <v>353</v>
      </c>
      <c r="D31">
        <v>8</v>
      </c>
    </row>
    <row r="32" spans="1:4" ht="28.8" x14ac:dyDescent="0.3">
      <c r="A32" s="5">
        <v>20180808055</v>
      </c>
      <c r="B32" s="5" t="s">
        <v>650</v>
      </c>
      <c r="C32" s="2" t="s">
        <v>140</v>
      </c>
      <c r="D32">
        <v>0</v>
      </c>
    </row>
    <row r="33" spans="1:4" x14ac:dyDescent="0.3">
      <c r="A33" s="5">
        <v>20180808058</v>
      </c>
      <c r="B33" s="5" t="s">
        <v>650</v>
      </c>
      <c r="C33" s="2" t="s">
        <v>81</v>
      </c>
      <c r="D33">
        <v>0</v>
      </c>
    </row>
    <row r="34" spans="1:4" ht="43.2" x14ac:dyDescent="0.3">
      <c r="A34" s="5">
        <v>20180808068</v>
      </c>
      <c r="B34" s="5" t="s">
        <v>650</v>
      </c>
      <c r="C34" s="2" t="s">
        <v>115</v>
      </c>
      <c r="D34">
        <v>10</v>
      </c>
    </row>
    <row r="35" spans="1:4" ht="28.8" x14ac:dyDescent="0.3">
      <c r="A35" s="5">
        <v>20180808076</v>
      </c>
      <c r="B35" s="5" t="s">
        <v>650</v>
      </c>
      <c r="C35" s="2" t="s">
        <v>19</v>
      </c>
      <c r="D35">
        <v>16</v>
      </c>
    </row>
    <row r="36" spans="1:4" ht="28.8" x14ac:dyDescent="0.3">
      <c r="A36" s="5">
        <v>20180808081</v>
      </c>
      <c r="B36" s="5" t="s">
        <v>650</v>
      </c>
      <c r="C36" s="2" t="s">
        <v>305</v>
      </c>
      <c r="D36">
        <v>16</v>
      </c>
    </row>
    <row r="37" spans="1:4" x14ac:dyDescent="0.3">
      <c r="A37" s="5">
        <v>20180808085</v>
      </c>
      <c r="B37" s="5" t="s">
        <v>650</v>
      </c>
      <c r="C37" s="2" t="s">
        <v>590</v>
      </c>
      <c r="D37">
        <v>18</v>
      </c>
    </row>
    <row r="38" spans="1:4" x14ac:dyDescent="0.3">
      <c r="A38" s="5">
        <v>20180808086</v>
      </c>
      <c r="B38" s="5" t="s">
        <v>650</v>
      </c>
      <c r="C38" s="2" t="s">
        <v>193</v>
      </c>
      <c r="D38">
        <v>0</v>
      </c>
    </row>
    <row r="39" spans="1:4" x14ac:dyDescent="0.3">
      <c r="A39" s="5">
        <v>20190808002</v>
      </c>
      <c r="B39" s="5" t="s">
        <v>650</v>
      </c>
      <c r="C39" s="2" t="s">
        <v>282</v>
      </c>
      <c r="D39">
        <v>8</v>
      </c>
    </row>
    <row r="40" spans="1:4" x14ac:dyDescent="0.3">
      <c r="A40" s="5">
        <v>20190808005</v>
      </c>
      <c r="B40" s="5" t="s">
        <v>650</v>
      </c>
      <c r="C40" s="2" t="s">
        <v>568</v>
      </c>
      <c r="D40">
        <v>0</v>
      </c>
    </row>
    <row r="41" spans="1:4" ht="28.8" x14ac:dyDescent="0.3">
      <c r="A41" s="5">
        <v>20190808006</v>
      </c>
      <c r="B41" s="5" t="s">
        <v>650</v>
      </c>
      <c r="C41" s="2" t="s">
        <v>446</v>
      </c>
      <c r="D41">
        <v>18</v>
      </c>
    </row>
    <row r="42" spans="1:4" x14ac:dyDescent="0.3">
      <c r="A42" s="5">
        <v>20190808008</v>
      </c>
      <c r="B42" s="5" t="s">
        <v>650</v>
      </c>
      <c r="C42" s="2" t="s">
        <v>52</v>
      </c>
      <c r="D42">
        <v>0</v>
      </c>
    </row>
    <row r="43" spans="1:4" x14ac:dyDescent="0.3">
      <c r="A43" s="5">
        <v>20190808009</v>
      </c>
      <c r="B43" s="5" t="s">
        <v>650</v>
      </c>
      <c r="C43" s="2" t="s">
        <v>123</v>
      </c>
      <c r="D43">
        <v>8</v>
      </c>
    </row>
    <row r="44" spans="1:4" x14ac:dyDescent="0.3">
      <c r="A44" s="5">
        <v>20190808010</v>
      </c>
      <c r="B44" s="5" t="s">
        <v>650</v>
      </c>
      <c r="C44" s="2"/>
      <c r="D44">
        <v>0</v>
      </c>
    </row>
    <row r="45" spans="1:4" x14ac:dyDescent="0.3">
      <c r="A45" s="5">
        <v>20190808011</v>
      </c>
      <c r="B45" s="5" t="s">
        <v>650</v>
      </c>
      <c r="C45" s="2"/>
      <c r="D45">
        <v>0</v>
      </c>
    </row>
    <row r="46" spans="1:4" x14ac:dyDescent="0.3">
      <c r="A46" s="5">
        <v>20190808012</v>
      </c>
      <c r="B46" s="5" t="s">
        <v>650</v>
      </c>
      <c r="C46" s="2" t="s">
        <v>63</v>
      </c>
      <c r="D46">
        <v>0</v>
      </c>
    </row>
    <row r="47" spans="1:4" x14ac:dyDescent="0.3">
      <c r="A47" s="5">
        <v>20190808013</v>
      </c>
      <c r="B47" s="5" t="s">
        <v>650</v>
      </c>
      <c r="C47" s="2" t="s">
        <v>643</v>
      </c>
      <c r="D47">
        <v>8</v>
      </c>
    </row>
    <row r="48" spans="1:4" ht="28.8" x14ac:dyDescent="0.3">
      <c r="A48" s="5">
        <v>20190808016</v>
      </c>
      <c r="B48" s="5" t="s">
        <v>650</v>
      </c>
      <c r="C48" s="2" t="s">
        <v>596</v>
      </c>
      <c r="D48">
        <v>0</v>
      </c>
    </row>
    <row r="49" spans="1:4" x14ac:dyDescent="0.3">
      <c r="A49" s="5">
        <v>20190808017</v>
      </c>
      <c r="B49" s="5" t="s">
        <v>650</v>
      </c>
      <c r="C49" s="2" t="s">
        <v>498</v>
      </c>
      <c r="D49">
        <v>8</v>
      </c>
    </row>
    <row r="50" spans="1:4" ht="43.2" x14ac:dyDescent="0.3">
      <c r="A50" s="1">
        <v>20190808021</v>
      </c>
      <c r="B50" s="5" t="s">
        <v>650</v>
      </c>
      <c r="C50" s="2" t="s">
        <v>13</v>
      </c>
      <c r="D50">
        <v>0</v>
      </c>
    </row>
    <row r="51" spans="1:4" x14ac:dyDescent="0.3">
      <c r="A51" s="5">
        <v>20190808022</v>
      </c>
      <c r="B51" s="5" t="s">
        <v>650</v>
      </c>
      <c r="C51" s="2"/>
      <c r="D51">
        <v>0</v>
      </c>
    </row>
    <row r="52" spans="1:4" x14ac:dyDescent="0.3">
      <c r="A52" s="5">
        <v>20190808023</v>
      </c>
      <c r="B52" s="5" t="s">
        <v>650</v>
      </c>
      <c r="C52" s="2"/>
      <c r="D52">
        <v>0</v>
      </c>
    </row>
    <row r="53" spans="1:4" ht="28.8" x14ac:dyDescent="0.3">
      <c r="A53" s="5">
        <v>20190808024</v>
      </c>
      <c r="B53" s="5" t="s">
        <v>650</v>
      </c>
      <c r="C53" s="2" t="s">
        <v>134</v>
      </c>
      <c r="D53">
        <v>16</v>
      </c>
    </row>
    <row r="54" spans="1:4" x14ac:dyDescent="0.3">
      <c r="A54" s="5">
        <v>20190808025</v>
      </c>
      <c r="B54" s="5" t="s">
        <v>650</v>
      </c>
      <c r="C54" s="2" t="s">
        <v>182</v>
      </c>
      <c r="D54">
        <v>8</v>
      </c>
    </row>
    <row r="55" spans="1:4" x14ac:dyDescent="0.3">
      <c r="A55" s="5">
        <v>20190808026</v>
      </c>
      <c r="B55" s="5" t="s">
        <v>650</v>
      </c>
      <c r="C55" s="2" t="s">
        <v>452</v>
      </c>
      <c r="D55">
        <v>0</v>
      </c>
    </row>
    <row r="56" spans="1:4" ht="28.8" x14ac:dyDescent="0.3">
      <c r="A56" s="5">
        <v>20190808027</v>
      </c>
      <c r="B56" s="5" t="s">
        <v>650</v>
      </c>
      <c r="C56" s="2" t="s">
        <v>463</v>
      </c>
      <c r="D56">
        <v>16</v>
      </c>
    </row>
    <row r="57" spans="1:4" ht="28.8" x14ac:dyDescent="0.3">
      <c r="A57" s="5">
        <v>20190808028</v>
      </c>
      <c r="B57" s="5" t="s">
        <v>650</v>
      </c>
      <c r="C57" s="2" t="s">
        <v>316</v>
      </c>
      <c r="D57">
        <v>8</v>
      </c>
    </row>
    <row r="58" spans="1:4" ht="43.2" x14ac:dyDescent="0.3">
      <c r="A58" s="5">
        <v>20190808029</v>
      </c>
      <c r="B58" s="5" t="s">
        <v>650</v>
      </c>
      <c r="C58" s="2" t="s">
        <v>457</v>
      </c>
      <c r="D58">
        <v>16</v>
      </c>
    </row>
    <row r="59" spans="1:4" ht="28.8" x14ac:dyDescent="0.3">
      <c r="A59" s="5">
        <v>20190808030</v>
      </c>
      <c r="B59" s="5" t="s">
        <v>650</v>
      </c>
      <c r="C59" s="2" t="s">
        <v>216</v>
      </c>
      <c r="D59">
        <v>0</v>
      </c>
    </row>
    <row r="60" spans="1:4" x14ac:dyDescent="0.3">
      <c r="A60" s="5">
        <v>20190808032</v>
      </c>
      <c r="B60" s="5" t="s">
        <v>650</v>
      </c>
      <c r="C60" s="2" t="s">
        <v>474</v>
      </c>
      <c r="D60">
        <v>0</v>
      </c>
    </row>
    <row r="61" spans="1:4" ht="28.8" x14ac:dyDescent="0.3">
      <c r="A61" s="5">
        <v>20190808034</v>
      </c>
      <c r="B61" s="5" t="s">
        <v>650</v>
      </c>
      <c r="C61" s="2" t="s">
        <v>486</v>
      </c>
      <c r="D61">
        <v>0</v>
      </c>
    </row>
    <row r="62" spans="1:4" x14ac:dyDescent="0.3">
      <c r="A62" s="5">
        <v>20190808035</v>
      </c>
      <c r="B62" s="5" t="s">
        <v>650</v>
      </c>
      <c r="C62" s="2"/>
      <c r="D62">
        <v>0</v>
      </c>
    </row>
    <row r="63" spans="1:4" ht="28.8" x14ac:dyDescent="0.3">
      <c r="A63" s="5">
        <v>20190808036</v>
      </c>
      <c r="B63" s="5" t="s">
        <v>650</v>
      </c>
      <c r="C63" s="2" t="s">
        <v>244</v>
      </c>
      <c r="D63">
        <v>8</v>
      </c>
    </row>
    <row r="64" spans="1:4" ht="43.2" x14ac:dyDescent="0.3">
      <c r="A64" s="5">
        <v>20190808038</v>
      </c>
      <c r="B64" s="5" t="s">
        <v>650</v>
      </c>
      <c r="C64" s="2" t="s">
        <v>440</v>
      </c>
      <c r="D64">
        <v>0</v>
      </c>
    </row>
    <row r="65" spans="1:4" ht="28.8" x14ac:dyDescent="0.3">
      <c r="A65" s="5">
        <v>20190808039</v>
      </c>
      <c r="B65" s="5" t="s">
        <v>650</v>
      </c>
      <c r="C65" s="2" t="s">
        <v>388</v>
      </c>
      <c r="D65">
        <v>20</v>
      </c>
    </row>
    <row r="66" spans="1:4" ht="43.2" x14ac:dyDescent="0.3">
      <c r="A66" s="5">
        <v>20190808040</v>
      </c>
      <c r="B66" s="5" t="s">
        <v>650</v>
      </c>
      <c r="C66" s="2" t="s">
        <v>348</v>
      </c>
      <c r="D66">
        <v>0</v>
      </c>
    </row>
    <row r="67" spans="1:4" ht="28.8" x14ac:dyDescent="0.3">
      <c r="A67" s="5">
        <v>20190808041</v>
      </c>
      <c r="B67" s="5" t="s">
        <v>650</v>
      </c>
      <c r="C67" s="2" t="s">
        <v>637</v>
      </c>
      <c r="D67">
        <v>18</v>
      </c>
    </row>
    <row r="68" spans="1:4" x14ac:dyDescent="0.3">
      <c r="A68" s="5">
        <v>20190808044</v>
      </c>
      <c r="B68" s="5" t="s">
        <v>650</v>
      </c>
      <c r="C68" s="2" t="s">
        <v>394</v>
      </c>
      <c r="D68">
        <v>8</v>
      </c>
    </row>
    <row r="69" spans="1:4" ht="28.8" x14ac:dyDescent="0.3">
      <c r="A69" s="5">
        <v>20190808045</v>
      </c>
      <c r="B69" s="5" t="s">
        <v>650</v>
      </c>
      <c r="C69" s="2" t="s">
        <v>434</v>
      </c>
      <c r="D69">
        <v>8</v>
      </c>
    </row>
    <row r="70" spans="1:4" ht="28.8" x14ac:dyDescent="0.3">
      <c r="A70" s="5">
        <v>20190808046</v>
      </c>
      <c r="B70" s="5" t="s">
        <v>650</v>
      </c>
      <c r="C70" s="2" t="s">
        <v>294</v>
      </c>
      <c r="D70">
        <v>8</v>
      </c>
    </row>
    <row r="71" spans="1:4" ht="28.8" x14ac:dyDescent="0.3">
      <c r="A71" s="5">
        <v>20190808047</v>
      </c>
      <c r="B71" s="5" t="s">
        <v>650</v>
      </c>
      <c r="C71" s="2" t="s">
        <v>411</v>
      </c>
      <c r="D71">
        <v>8</v>
      </c>
    </row>
    <row r="72" spans="1:4" ht="28.8" x14ac:dyDescent="0.3">
      <c r="A72" s="5">
        <v>20190808048</v>
      </c>
      <c r="B72" s="5" t="s">
        <v>650</v>
      </c>
      <c r="C72" s="2" t="s">
        <v>250</v>
      </c>
      <c r="D72">
        <v>8</v>
      </c>
    </row>
    <row r="73" spans="1:4" ht="28.8" x14ac:dyDescent="0.3">
      <c r="A73" s="5">
        <v>20190808050</v>
      </c>
      <c r="B73" s="5" t="s">
        <v>650</v>
      </c>
      <c r="C73" s="2" t="s">
        <v>358</v>
      </c>
      <c r="D73">
        <v>16</v>
      </c>
    </row>
    <row r="74" spans="1:4" x14ac:dyDescent="0.3">
      <c r="A74" s="5">
        <v>20190808051</v>
      </c>
      <c r="B74" s="5" t="s">
        <v>650</v>
      </c>
      <c r="C74" s="4" t="s">
        <v>30</v>
      </c>
      <c r="D74">
        <v>0</v>
      </c>
    </row>
    <row r="75" spans="1:4" x14ac:dyDescent="0.3">
      <c r="A75" s="5">
        <v>20190808053</v>
      </c>
      <c r="B75" s="5" t="s">
        <v>650</v>
      </c>
      <c r="C75" s="2"/>
      <c r="D75">
        <v>0</v>
      </c>
    </row>
    <row r="76" spans="1:4" ht="28.8" x14ac:dyDescent="0.3">
      <c r="A76" s="5">
        <v>20190808055</v>
      </c>
      <c r="B76" s="5" t="s">
        <v>650</v>
      </c>
      <c r="C76" s="2" t="s">
        <v>631</v>
      </c>
      <c r="D76">
        <v>8</v>
      </c>
    </row>
    <row r="77" spans="1:4" x14ac:dyDescent="0.3">
      <c r="A77" s="5">
        <v>20190808056</v>
      </c>
      <c r="B77" s="5" t="s">
        <v>650</v>
      </c>
      <c r="C77" s="4" t="s">
        <v>87</v>
      </c>
      <c r="D77">
        <v>0</v>
      </c>
    </row>
    <row r="78" spans="1:4" ht="28.8" x14ac:dyDescent="0.3">
      <c r="A78" s="5">
        <v>20190808057</v>
      </c>
      <c r="B78" s="5" t="s">
        <v>650</v>
      </c>
      <c r="C78" s="2" t="s">
        <v>264</v>
      </c>
      <c r="D78">
        <v>8</v>
      </c>
    </row>
    <row r="79" spans="1:4" x14ac:dyDescent="0.3">
      <c r="A79" s="5">
        <v>20190808059</v>
      </c>
      <c r="B79" s="5" t="s">
        <v>650</v>
      </c>
      <c r="C79" s="2"/>
      <c r="D79">
        <v>0</v>
      </c>
    </row>
    <row r="80" spans="1:4" x14ac:dyDescent="0.3">
      <c r="A80" s="5">
        <v>20190808060</v>
      </c>
      <c r="B80" s="5" t="s">
        <v>650</v>
      </c>
      <c r="C80" s="2" t="s">
        <v>469</v>
      </c>
      <c r="D80">
        <v>0</v>
      </c>
    </row>
    <row r="81" spans="1:4" x14ac:dyDescent="0.3">
      <c r="A81" s="5">
        <v>20190808061</v>
      </c>
      <c r="B81" s="5" t="s">
        <v>650</v>
      </c>
      <c r="C81" s="2" t="s">
        <v>417</v>
      </c>
      <c r="D81">
        <v>8</v>
      </c>
    </row>
    <row r="82" spans="1:4" ht="28.8" x14ac:dyDescent="0.3">
      <c r="A82" s="5">
        <v>20190808062</v>
      </c>
      <c r="B82" s="5" t="s">
        <v>650</v>
      </c>
      <c r="C82" s="2" t="s">
        <v>276</v>
      </c>
      <c r="D82">
        <v>8</v>
      </c>
    </row>
    <row r="83" spans="1:4" x14ac:dyDescent="0.3">
      <c r="A83" s="5">
        <v>20190808063</v>
      </c>
      <c r="B83" s="5" t="s">
        <v>650</v>
      </c>
      <c r="C83" s="2" t="s">
        <v>75</v>
      </c>
      <c r="D83">
        <v>10</v>
      </c>
    </row>
    <row r="84" spans="1:4" ht="28.8" x14ac:dyDescent="0.3">
      <c r="A84" s="5">
        <v>20190808064</v>
      </c>
      <c r="B84" s="5" t="s">
        <v>650</v>
      </c>
      <c r="C84" s="2" t="s">
        <v>522</v>
      </c>
      <c r="D84">
        <v>8</v>
      </c>
    </row>
    <row r="85" spans="1:4" ht="28.8" x14ac:dyDescent="0.3">
      <c r="A85" s="5">
        <v>20190808065</v>
      </c>
      <c r="B85" s="5" t="s">
        <v>650</v>
      </c>
      <c r="C85" s="2" t="s">
        <v>428</v>
      </c>
      <c r="D85">
        <v>8</v>
      </c>
    </row>
    <row r="86" spans="1:4" ht="28.8" x14ac:dyDescent="0.3">
      <c r="A86" s="5">
        <v>20190808066</v>
      </c>
      <c r="B86" s="5" t="s">
        <v>650</v>
      </c>
      <c r="C86" s="2" t="s">
        <v>198</v>
      </c>
      <c r="D86">
        <v>16</v>
      </c>
    </row>
    <row r="87" spans="1:4" ht="28.8" x14ac:dyDescent="0.3">
      <c r="A87" s="5">
        <v>20190808068</v>
      </c>
      <c r="B87" s="5" t="s">
        <v>650</v>
      </c>
      <c r="C87" s="2" t="s">
        <v>510</v>
      </c>
      <c r="D87">
        <v>0</v>
      </c>
    </row>
    <row r="88" spans="1:4" ht="28.8" x14ac:dyDescent="0.3">
      <c r="A88" s="5">
        <v>20190808071</v>
      </c>
      <c r="B88" s="5" t="s">
        <v>650</v>
      </c>
      <c r="C88" s="2" t="s">
        <v>222</v>
      </c>
      <c r="D88">
        <v>8</v>
      </c>
    </row>
    <row r="89" spans="1:4" ht="43.2" x14ac:dyDescent="0.3">
      <c r="A89" s="5">
        <v>20190808072</v>
      </c>
      <c r="B89" s="5" t="s">
        <v>650</v>
      </c>
      <c r="C89" s="2" t="s">
        <v>536</v>
      </c>
      <c r="D89">
        <v>0</v>
      </c>
    </row>
    <row r="90" spans="1:4" ht="28.8" x14ac:dyDescent="0.3">
      <c r="A90" s="5">
        <v>20190808074</v>
      </c>
      <c r="B90" s="5" t="s">
        <v>650</v>
      </c>
      <c r="C90" s="2" t="s">
        <v>93</v>
      </c>
      <c r="D90">
        <v>20</v>
      </c>
    </row>
    <row r="91" spans="1:4" x14ac:dyDescent="0.3">
      <c r="A91" s="5">
        <v>20190808075</v>
      </c>
      <c r="B91" s="5" t="s">
        <v>650</v>
      </c>
      <c r="C91" s="2" t="s">
        <v>288</v>
      </c>
      <c r="D91">
        <v>8</v>
      </c>
    </row>
    <row r="92" spans="1:4" x14ac:dyDescent="0.3">
      <c r="A92" s="5">
        <v>20190808076</v>
      </c>
      <c r="B92" s="5" t="s">
        <v>650</v>
      </c>
      <c r="C92" s="2" t="s">
        <v>299</v>
      </c>
      <c r="D92">
        <v>20</v>
      </c>
    </row>
    <row r="93" spans="1:4" ht="43.2" x14ac:dyDescent="0.3">
      <c r="A93" s="5">
        <v>20190808080</v>
      </c>
      <c r="B93" s="5" t="s">
        <v>650</v>
      </c>
      <c r="C93" s="2" t="s">
        <v>619</v>
      </c>
      <c r="D93">
        <v>0</v>
      </c>
    </row>
    <row r="94" spans="1:4" ht="72" x14ac:dyDescent="0.3">
      <c r="A94" s="5">
        <v>20190808081</v>
      </c>
      <c r="B94" s="5" t="s">
        <v>650</v>
      </c>
      <c r="C94" s="2" t="s">
        <v>480</v>
      </c>
      <c r="D94">
        <v>8</v>
      </c>
    </row>
    <row r="95" spans="1:4" x14ac:dyDescent="0.3">
      <c r="A95" s="5">
        <v>20190808092</v>
      </c>
      <c r="B95" s="5" t="s">
        <v>650</v>
      </c>
      <c r="C95" s="2" t="s">
        <v>25</v>
      </c>
      <c r="D95">
        <v>0</v>
      </c>
    </row>
    <row r="96" spans="1:4" ht="86.4" x14ac:dyDescent="0.3">
      <c r="A96" s="5">
        <v>20200808002</v>
      </c>
      <c r="B96" s="5" t="s">
        <v>650</v>
      </c>
      <c r="C96" s="2" t="s">
        <v>204</v>
      </c>
      <c r="D96">
        <v>18</v>
      </c>
    </row>
    <row r="97" spans="1:4" ht="28.8" x14ac:dyDescent="0.3">
      <c r="A97" s="5">
        <v>20200808004</v>
      </c>
      <c r="B97" s="5" t="s">
        <v>650</v>
      </c>
      <c r="C97" s="2" t="s">
        <v>256</v>
      </c>
      <c r="D97">
        <v>8</v>
      </c>
    </row>
    <row r="98" spans="1:4" x14ac:dyDescent="0.3">
      <c r="A98" s="5">
        <v>20200808012</v>
      </c>
      <c r="B98" s="5" t="s">
        <v>650</v>
      </c>
      <c r="C98" s="2" t="s">
        <v>228</v>
      </c>
      <c r="D98">
        <v>20</v>
      </c>
    </row>
    <row r="99" spans="1:4" ht="43.2" x14ac:dyDescent="0.3">
      <c r="A99" s="5">
        <v>20200808013</v>
      </c>
      <c r="B99" s="5" t="s">
        <v>650</v>
      </c>
      <c r="C99" s="2" t="s">
        <v>149</v>
      </c>
      <c r="D99">
        <v>8</v>
      </c>
    </row>
    <row r="100" spans="1:4" ht="57.6" x14ac:dyDescent="0.3">
      <c r="A100" s="5">
        <v>20200808017</v>
      </c>
      <c r="B100" s="5" t="s">
        <v>650</v>
      </c>
      <c r="C100" s="2" t="s">
        <v>382</v>
      </c>
      <c r="D100">
        <v>8</v>
      </c>
    </row>
    <row r="101" spans="1:4" ht="57.6" x14ac:dyDescent="0.3">
      <c r="A101" s="5">
        <v>20200808034</v>
      </c>
      <c r="B101" s="5" t="s">
        <v>650</v>
      </c>
      <c r="C101" s="2" t="s">
        <v>171</v>
      </c>
      <c r="D101">
        <v>0</v>
      </c>
    </row>
    <row r="102" spans="1:4" ht="28.8" x14ac:dyDescent="0.3">
      <c r="A102" s="5">
        <v>20200808055</v>
      </c>
      <c r="B102" s="5" t="s">
        <v>650</v>
      </c>
      <c r="C102" s="2" t="s">
        <v>423</v>
      </c>
      <c r="D102">
        <v>10</v>
      </c>
    </row>
    <row r="103" spans="1:4" x14ac:dyDescent="0.3">
      <c r="A103" s="5">
        <v>20200808056</v>
      </c>
      <c r="B103" s="5" t="s">
        <v>650</v>
      </c>
      <c r="C103" s="2" t="s">
        <v>165</v>
      </c>
      <c r="D103">
        <v>10</v>
      </c>
    </row>
    <row r="104" spans="1:4" ht="28.8" x14ac:dyDescent="0.3">
      <c r="A104" s="5">
        <v>20200808058</v>
      </c>
      <c r="B104" s="5" t="s">
        <v>650</v>
      </c>
      <c r="C104" s="2" t="s">
        <v>233</v>
      </c>
      <c r="D104">
        <v>0</v>
      </c>
    </row>
    <row r="105" spans="1:4" ht="28.8" x14ac:dyDescent="0.3">
      <c r="A105" s="5">
        <v>20200808059</v>
      </c>
      <c r="B105" s="5" t="s">
        <v>650</v>
      </c>
      <c r="C105" s="2" t="s">
        <v>343</v>
      </c>
      <c r="D105">
        <v>8</v>
      </c>
    </row>
    <row r="106" spans="1:4" ht="28.8" x14ac:dyDescent="0.3">
      <c r="A106" s="5">
        <v>20200808061</v>
      </c>
      <c r="B106" s="5" t="s">
        <v>650</v>
      </c>
      <c r="C106" s="2" t="s">
        <v>210</v>
      </c>
      <c r="D106">
        <v>0</v>
      </c>
    </row>
    <row r="107" spans="1:4" ht="72" x14ac:dyDescent="0.3">
      <c r="A107" s="5">
        <v>20200808065</v>
      </c>
      <c r="B107" s="5" t="s">
        <v>650</v>
      </c>
      <c r="C107" s="2" t="s">
        <v>69</v>
      </c>
      <c r="D107">
        <v>0</v>
      </c>
    </row>
    <row r="108" spans="1:4" ht="28.8" x14ac:dyDescent="0.3">
      <c r="A108" s="5">
        <v>20200808069</v>
      </c>
      <c r="B108" s="5" t="s">
        <v>650</v>
      </c>
      <c r="C108" s="2" t="s">
        <v>270</v>
      </c>
      <c r="D108">
        <v>10</v>
      </c>
    </row>
    <row r="109" spans="1:4" ht="28.8" x14ac:dyDescent="0.3">
      <c r="A109" s="5">
        <v>20200808071</v>
      </c>
      <c r="B109" s="5" t="s">
        <v>650</v>
      </c>
      <c r="C109" s="2" t="s">
        <v>143</v>
      </c>
      <c r="D109">
        <v>18</v>
      </c>
    </row>
    <row r="110" spans="1:4" x14ac:dyDescent="0.3">
      <c r="A110" s="5">
        <v>20200808502</v>
      </c>
      <c r="B110" s="5" t="s">
        <v>650</v>
      </c>
      <c r="C110" s="2" t="s">
        <v>238</v>
      </c>
      <c r="D110">
        <v>0</v>
      </c>
    </row>
    <row r="111" spans="1:4" x14ac:dyDescent="0.3">
      <c r="A111" s="5">
        <v>20200808602</v>
      </c>
      <c r="B111" s="5" t="s">
        <v>650</v>
      </c>
      <c r="C111" s="2" t="s">
        <v>49</v>
      </c>
      <c r="D111">
        <v>8</v>
      </c>
    </row>
    <row r="112" spans="1:4" ht="28.8" x14ac:dyDescent="0.3">
      <c r="A112" s="5">
        <v>20200808603</v>
      </c>
      <c r="B112" s="5" t="s">
        <v>650</v>
      </c>
      <c r="C112" s="2" t="s">
        <v>607</v>
      </c>
      <c r="D112">
        <v>16</v>
      </c>
    </row>
    <row r="113" spans="1:4" x14ac:dyDescent="0.3">
      <c r="A113" s="5">
        <v>20200808604</v>
      </c>
      <c r="B113" s="5" t="s">
        <v>650</v>
      </c>
      <c r="C113" s="2" t="s">
        <v>188</v>
      </c>
      <c r="D113">
        <v>8</v>
      </c>
    </row>
    <row r="114" spans="1:4" ht="43.2" x14ac:dyDescent="0.3">
      <c r="A114" s="5">
        <v>20200808605</v>
      </c>
      <c r="B114" s="5" t="s">
        <v>650</v>
      </c>
      <c r="C114" s="2" t="s">
        <v>109</v>
      </c>
      <c r="D114">
        <v>0</v>
      </c>
    </row>
    <row r="115" spans="1:4" x14ac:dyDescent="0.3">
      <c r="A115" s="5">
        <v>20200808606</v>
      </c>
      <c r="B115" s="5" t="s">
        <v>650</v>
      </c>
      <c r="C115" s="2" t="s">
        <v>338</v>
      </c>
      <c r="D115">
        <v>0</v>
      </c>
    </row>
    <row r="116" spans="1:4" ht="43.2" x14ac:dyDescent="0.3">
      <c r="A116" s="5">
        <v>20200808607</v>
      </c>
      <c r="B116" s="5" t="s">
        <v>650</v>
      </c>
      <c r="C116" s="2" t="s">
        <v>376</v>
      </c>
      <c r="D116">
        <v>0</v>
      </c>
    </row>
    <row r="117" spans="1:4" ht="43.2" x14ac:dyDescent="0.3">
      <c r="A117" s="5">
        <v>20200808608</v>
      </c>
      <c r="B117" s="5" t="s">
        <v>650</v>
      </c>
      <c r="C117" s="2" t="s">
        <v>584</v>
      </c>
      <c r="D117">
        <v>0</v>
      </c>
    </row>
    <row r="118" spans="1:4" x14ac:dyDescent="0.3">
      <c r="A118" s="5">
        <v>20200808610</v>
      </c>
      <c r="B118" s="5" t="s">
        <v>650</v>
      </c>
      <c r="C118" s="2" t="s">
        <v>43</v>
      </c>
      <c r="D118">
        <v>8</v>
      </c>
    </row>
    <row r="119" spans="1:4" ht="28.8" x14ac:dyDescent="0.3">
      <c r="A119" s="5">
        <v>20200808611</v>
      </c>
      <c r="B119" s="5" t="s">
        <v>650</v>
      </c>
      <c r="C119" s="2" t="s">
        <v>649</v>
      </c>
      <c r="D119">
        <v>5</v>
      </c>
    </row>
  </sheetData>
  <phoneticPr fontId="3" type="noConversion"/>
  <hyperlinks>
    <hyperlink ref="A50" r:id="rId1" display="20190808021@ogr.akdeniz.edu.tr" xr:uid="{15DA9993-A661-4B37-AEB5-3D7DAC571A5E}"/>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EE6F9-C540-496C-B95A-097373DD9899}">
  <dimension ref="A1:F119"/>
  <sheetViews>
    <sheetView workbookViewId="0">
      <selection activeCell="D2" sqref="D2"/>
    </sheetView>
  </sheetViews>
  <sheetFormatPr defaultRowHeight="14.4" x14ac:dyDescent="0.3"/>
  <cols>
    <col min="1" max="1" width="12" bestFit="1" customWidth="1"/>
    <col min="2" max="2" width="8.5546875" bestFit="1" customWidth="1"/>
  </cols>
  <sheetData>
    <row r="1" spans="1:6" x14ac:dyDescent="0.3">
      <c r="A1" s="5" t="s">
        <v>1</v>
      </c>
      <c r="B1" s="5" t="s">
        <v>2</v>
      </c>
      <c r="C1" t="s">
        <v>651</v>
      </c>
      <c r="D1" t="s">
        <v>652</v>
      </c>
    </row>
    <row r="2" spans="1:6" x14ac:dyDescent="0.3">
      <c r="A2" s="5">
        <v>20150807017</v>
      </c>
      <c r="B2" s="5" t="s">
        <v>650</v>
      </c>
      <c r="C2" s="5">
        <f>Table13[[#This Row],[Column2]]+Table134[[#This Row],[Column2]]+Table1345[[#This Row],[Column2]]+Table13456[[#This Row],[Column2]]+Table134567[[#This Row],[Column2]]</f>
        <v>46</v>
      </c>
      <c r="D2" s="5">
        <f>ROUND(Table1345678[[#This Row],[Column1]]*5/4,0)</f>
        <v>58</v>
      </c>
      <c r="E2" t="s">
        <v>653</v>
      </c>
      <c r="F2">
        <f>AVERAGE(Table1345678[Column1])</f>
        <v>41.466101694915253</v>
      </c>
    </row>
    <row r="3" spans="1:6" x14ac:dyDescent="0.3">
      <c r="A3" s="5">
        <v>20160807006</v>
      </c>
      <c r="B3" s="5" t="s">
        <v>650</v>
      </c>
      <c r="C3" s="5">
        <f>Table13[[#This Row],[Column2]]+Table134[[#This Row],[Column2]]+Table1345[[#This Row],[Column2]]+Table13456[[#This Row],[Column2]]+Table134567[[#This Row],[Column2]]</f>
        <v>30</v>
      </c>
      <c r="D3" s="5">
        <f>ROUND(Table1345678[[#This Row],[Column1]]*5/4,0)</f>
        <v>38</v>
      </c>
      <c r="E3" t="s">
        <v>654</v>
      </c>
      <c r="F3">
        <f>MAX(Table1345678[Column1])</f>
        <v>80</v>
      </c>
    </row>
    <row r="4" spans="1:6" x14ac:dyDescent="0.3">
      <c r="A4" s="5">
        <v>20160808016</v>
      </c>
      <c r="B4" s="5" t="s">
        <v>650</v>
      </c>
      <c r="C4" s="5">
        <f>Table13[[#This Row],[Column2]]+Table134[[#This Row],[Column2]]+Table1345[[#This Row],[Column2]]+Table13456[[#This Row],[Column2]]+Table134567[[#This Row],[Column2]]</f>
        <v>26</v>
      </c>
      <c r="D4" s="5">
        <f>ROUND(Table1345678[[#This Row],[Column1]]*5/4,0)</f>
        <v>33</v>
      </c>
    </row>
    <row r="5" spans="1:6" x14ac:dyDescent="0.3">
      <c r="A5" s="5">
        <v>20160808017</v>
      </c>
      <c r="B5" s="5" t="s">
        <v>650</v>
      </c>
      <c r="C5" s="5">
        <f>Table13[[#This Row],[Column2]]+Table134[[#This Row],[Column2]]+Table1345[[#This Row],[Column2]]+Table13456[[#This Row],[Column2]]+Table134567[[#This Row],[Column2]]</f>
        <v>0</v>
      </c>
      <c r="D5" s="5">
        <f>ROUND(Table1345678[[#This Row],[Column1]]*5/4,0)</f>
        <v>0</v>
      </c>
    </row>
    <row r="6" spans="1:6" x14ac:dyDescent="0.3">
      <c r="A6" s="5">
        <v>20160808025</v>
      </c>
      <c r="B6" s="5" t="s">
        <v>650</v>
      </c>
      <c r="C6" s="5">
        <f>Table13[[#This Row],[Column2]]+Table134[[#This Row],[Column2]]+Table1345[[#This Row],[Column2]]+Table13456[[#This Row],[Column2]]+Table134567[[#This Row],[Column2]]</f>
        <v>41</v>
      </c>
      <c r="D6" s="5">
        <f>ROUND(Table1345678[[#This Row],[Column1]]*5/4,0)</f>
        <v>51</v>
      </c>
    </row>
    <row r="7" spans="1:6" x14ac:dyDescent="0.3">
      <c r="A7" s="5">
        <v>20160808059</v>
      </c>
      <c r="B7" s="5" t="s">
        <v>650</v>
      </c>
      <c r="C7" s="5">
        <f>Table13[[#This Row],[Column2]]+Table134[[#This Row],[Column2]]+Table1345[[#This Row],[Column2]]+Table13456[[#This Row],[Column2]]+Table134567[[#This Row],[Column2]]</f>
        <v>28</v>
      </c>
      <c r="D7" s="5">
        <f>ROUND(Table1345678[[#This Row],[Column1]]*5/4,0)</f>
        <v>35</v>
      </c>
    </row>
    <row r="8" spans="1:6" x14ac:dyDescent="0.3">
      <c r="A8" s="5">
        <v>20170808017</v>
      </c>
      <c r="B8" s="5" t="s">
        <v>650</v>
      </c>
      <c r="C8" s="5">
        <f>Table13[[#This Row],[Column2]]+Table134[[#This Row],[Column2]]+Table1345[[#This Row],[Column2]]+Table13456[[#This Row],[Column2]]+Table134567[[#This Row],[Column2]]</f>
        <v>20</v>
      </c>
      <c r="D8" s="5">
        <f>ROUND(Table1345678[[#This Row],[Column1]]*5/4,0)</f>
        <v>25</v>
      </c>
    </row>
    <row r="9" spans="1:6" x14ac:dyDescent="0.3">
      <c r="A9" s="5">
        <v>20170808022</v>
      </c>
      <c r="B9" s="5" t="s">
        <v>650</v>
      </c>
      <c r="C9" s="5">
        <f>Table13[[#This Row],[Column2]]+Table134[[#This Row],[Column2]]+Table1345[[#This Row],[Column2]]+Table13456[[#This Row],[Column2]]+Table134567[[#This Row],[Column2]]</f>
        <v>58</v>
      </c>
      <c r="D9" s="5">
        <f>ROUND(Table1345678[[#This Row],[Column1]]*5/4,0)</f>
        <v>73</v>
      </c>
    </row>
    <row r="10" spans="1:6" x14ac:dyDescent="0.3">
      <c r="A10" s="5">
        <v>20170808027</v>
      </c>
      <c r="B10" s="5" t="s">
        <v>650</v>
      </c>
      <c r="C10" s="5">
        <f>Table13[[#This Row],[Column2]]+Table134[[#This Row],[Column2]]+Table1345[[#This Row],[Column2]]+Table13456[[#This Row],[Column2]]+Table134567[[#This Row],[Column2]]</f>
        <v>56</v>
      </c>
      <c r="D10" s="5">
        <f>ROUND(Table1345678[[#This Row],[Column1]]*5/4,0)</f>
        <v>70</v>
      </c>
    </row>
    <row r="11" spans="1:6" x14ac:dyDescent="0.3">
      <c r="A11" s="5">
        <v>20170808041</v>
      </c>
      <c r="B11" s="5" t="s">
        <v>650</v>
      </c>
      <c r="C11" s="5">
        <f>Table13[[#This Row],[Column2]]+Table134[[#This Row],[Column2]]+Table1345[[#This Row],[Column2]]+Table13456[[#This Row],[Column2]]+Table134567[[#This Row],[Column2]]</f>
        <v>79</v>
      </c>
      <c r="D11" s="5">
        <f>ROUND(Table1345678[[#This Row],[Column1]]*5/4,0)</f>
        <v>99</v>
      </c>
    </row>
    <row r="12" spans="1:6" x14ac:dyDescent="0.3">
      <c r="A12" s="5">
        <v>20170808055</v>
      </c>
      <c r="B12" s="5" t="s">
        <v>650</v>
      </c>
      <c r="C12" s="5">
        <f>Table13[[#This Row],[Column2]]+Table134[[#This Row],[Column2]]+Table1345[[#This Row],[Column2]]+Table13456[[#This Row],[Column2]]+Table134567[[#This Row],[Column2]]</f>
        <v>66</v>
      </c>
      <c r="D12" s="5">
        <f>ROUND(Table1345678[[#This Row],[Column1]]*5/4,0)</f>
        <v>83</v>
      </c>
    </row>
    <row r="13" spans="1:6" x14ac:dyDescent="0.3">
      <c r="A13" s="5">
        <v>20170808068</v>
      </c>
      <c r="B13" s="5" t="s">
        <v>650</v>
      </c>
      <c r="C13" s="5">
        <f>Table13[[#This Row],[Column2]]+Table134[[#This Row],[Column2]]+Table1345[[#This Row],[Column2]]+Table13456[[#This Row],[Column2]]+Table134567[[#This Row],[Column2]]</f>
        <v>40</v>
      </c>
      <c r="D13" s="5">
        <f>ROUND(Table1345678[[#This Row],[Column1]]*5/4,0)</f>
        <v>50</v>
      </c>
    </row>
    <row r="14" spans="1:6" x14ac:dyDescent="0.3">
      <c r="A14" s="5">
        <v>20180808002</v>
      </c>
      <c r="B14" s="5" t="s">
        <v>650</v>
      </c>
      <c r="C14" s="5">
        <f>Table13[[#This Row],[Column2]]+Table134[[#This Row],[Column2]]+Table1345[[#This Row],[Column2]]+Table13456[[#This Row],[Column2]]+Table134567[[#This Row],[Column2]]</f>
        <v>20</v>
      </c>
      <c r="D14" s="5">
        <f>ROUND(Table1345678[[#This Row],[Column1]]*5/4,0)</f>
        <v>25</v>
      </c>
    </row>
    <row r="15" spans="1:6" x14ac:dyDescent="0.3">
      <c r="A15" s="5">
        <v>20180808004</v>
      </c>
      <c r="B15" s="5" t="s">
        <v>650</v>
      </c>
      <c r="C15" s="5">
        <f>Table13[[#This Row],[Column2]]+Table134[[#This Row],[Column2]]+Table1345[[#This Row],[Column2]]+Table13456[[#This Row],[Column2]]+Table134567[[#This Row],[Column2]]</f>
        <v>68</v>
      </c>
      <c r="D15" s="5">
        <f>ROUND(Table1345678[[#This Row],[Column1]]*5/4,0)</f>
        <v>85</v>
      </c>
    </row>
    <row r="16" spans="1:6" x14ac:dyDescent="0.3">
      <c r="A16" s="5">
        <v>20180808010</v>
      </c>
      <c r="B16" s="5" t="s">
        <v>650</v>
      </c>
      <c r="C16" s="5">
        <f>Table13[[#This Row],[Column2]]+Table134[[#This Row],[Column2]]+Table1345[[#This Row],[Column2]]+Table13456[[#This Row],[Column2]]+Table134567[[#This Row],[Column2]]</f>
        <v>66</v>
      </c>
      <c r="D16" s="5">
        <f>ROUND(Table1345678[[#This Row],[Column1]]*5/4,0)</f>
        <v>83</v>
      </c>
    </row>
    <row r="17" spans="1:4" x14ac:dyDescent="0.3">
      <c r="A17" s="5">
        <v>20180808012</v>
      </c>
      <c r="B17" s="5" t="s">
        <v>650</v>
      </c>
      <c r="C17" s="5">
        <f>Table13[[#This Row],[Column2]]+Table134[[#This Row],[Column2]]+Table1345[[#This Row],[Column2]]+Table13456[[#This Row],[Column2]]+Table134567[[#This Row],[Column2]]</f>
        <v>63</v>
      </c>
      <c r="D17" s="5">
        <f>ROUND(Table1345678[[#This Row],[Column1]]*5/4,0)</f>
        <v>79</v>
      </c>
    </row>
    <row r="18" spans="1:4" x14ac:dyDescent="0.3">
      <c r="A18" s="5">
        <v>20180808016</v>
      </c>
      <c r="B18" s="5" t="s">
        <v>650</v>
      </c>
      <c r="C18" s="5">
        <f>Table13[[#This Row],[Column2]]+Table134[[#This Row],[Column2]]+Table1345[[#This Row],[Column2]]+Table13456[[#This Row],[Column2]]+Table134567[[#This Row],[Column2]]</f>
        <v>46</v>
      </c>
      <c r="D18" s="5">
        <f>ROUND(Table1345678[[#This Row],[Column1]]*5/4,0)</f>
        <v>58</v>
      </c>
    </row>
    <row r="19" spans="1:4" x14ac:dyDescent="0.3">
      <c r="A19" s="5">
        <v>20180808019</v>
      </c>
      <c r="B19" s="5" t="s">
        <v>650</v>
      </c>
      <c r="C19" s="5">
        <f>Table13[[#This Row],[Column2]]+Table134[[#This Row],[Column2]]+Table1345[[#This Row],[Column2]]+Table13456[[#This Row],[Column2]]+Table134567[[#This Row],[Column2]]</f>
        <v>40</v>
      </c>
      <c r="D19" s="5">
        <f>ROUND(Table1345678[[#This Row],[Column1]]*5/4,0)</f>
        <v>50</v>
      </c>
    </row>
    <row r="20" spans="1:4" x14ac:dyDescent="0.3">
      <c r="A20" s="5">
        <v>20180808020</v>
      </c>
      <c r="B20" s="5" t="s">
        <v>650</v>
      </c>
      <c r="C20" s="5">
        <f>Table13[[#This Row],[Column2]]+Table134[[#This Row],[Column2]]+Table1345[[#This Row],[Column2]]+Table13456[[#This Row],[Column2]]+Table134567[[#This Row],[Column2]]</f>
        <v>36</v>
      </c>
      <c r="D20" s="5">
        <f>ROUND(Table1345678[[#This Row],[Column1]]*5/4,0)</f>
        <v>45</v>
      </c>
    </row>
    <row r="21" spans="1:4" x14ac:dyDescent="0.3">
      <c r="A21" s="5">
        <v>20180808024</v>
      </c>
      <c r="B21" s="5" t="s">
        <v>650</v>
      </c>
      <c r="C21" s="5">
        <f>Table13[[#This Row],[Column2]]+Table134[[#This Row],[Column2]]+Table1345[[#This Row],[Column2]]+Table13456[[#This Row],[Column2]]+Table134567[[#This Row],[Column2]]</f>
        <v>48</v>
      </c>
      <c r="D21" s="5">
        <f>ROUND(Table1345678[[#This Row],[Column1]]*5/4,0)</f>
        <v>60</v>
      </c>
    </row>
    <row r="22" spans="1:4" x14ac:dyDescent="0.3">
      <c r="A22" s="5">
        <v>20180808028</v>
      </c>
      <c r="B22" s="5" t="s">
        <v>650</v>
      </c>
      <c r="C22" s="5">
        <f>Table13[[#This Row],[Column2]]+Table134[[#This Row],[Column2]]+Table1345[[#This Row],[Column2]]+Table13456[[#This Row],[Column2]]+Table134567[[#This Row],[Column2]]</f>
        <v>20</v>
      </c>
      <c r="D22" s="5">
        <f>ROUND(Table1345678[[#This Row],[Column1]]*5/4,0)</f>
        <v>25</v>
      </c>
    </row>
    <row r="23" spans="1:4" x14ac:dyDescent="0.3">
      <c r="A23" s="5">
        <v>20180808029</v>
      </c>
      <c r="B23" s="5" t="s">
        <v>650</v>
      </c>
      <c r="C23" s="5">
        <f>Table13[[#This Row],[Column2]]+Table134[[#This Row],[Column2]]+Table1345[[#This Row],[Column2]]+Table13456[[#This Row],[Column2]]+Table134567[[#This Row],[Column2]]</f>
        <v>62</v>
      </c>
      <c r="D23" s="5">
        <f>ROUND(Table1345678[[#This Row],[Column1]]*5/4,0)</f>
        <v>78</v>
      </c>
    </row>
    <row r="24" spans="1:4" x14ac:dyDescent="0.3">
      <c r="A24" s="5">
        <v>20180808030</v>
      </c>
      <c r="B24" s="5" t="s">
        <v>650</v>
      </c>
      <c r="C24" s="5">
        <f>Table13[[#This Row],[Column2]]+Table134[[#This Row],[Column2]]+Table1345[[#This Row],[Column2]]+Table13456[[#This Row],[Column2]]+Table134567[[#This Row],[Column2]]</f>
        <v>42</v>
      </c>
      <c r="D24" s="5">
        <f>ROUND(Table1345678[[#This Row],[Column1]]*5/4,0)</f>
        <v>53</v>
      </c>
    </row>
    <row r="25" spans="1:4" x14ac:dyDescent="0.3">
      <c r="A25" s="5">
        <v>20180808038</v>
      </c>
      <c r="B25" s="5" t="s">
        <v>650</v>
      </c>
      <c r="C25" s="5">
        <f>Table13[[#This Row],[Column2]]+Table134[[#This Row],[Column2]]+Table1345[[#This Row],[Column2]]+Table13456[[#This Row],[Column2]]+Table134567[[#This Row],[Column2]]</f>
        <v>38</v>
      </c>
      <c r="D25" s="5">
        <f>ROUND(Table1345678[[#This Row],[Column1]]*5/4,0)</f>
        <v>48</v>
      </c>
    </row>
    <row r="26" spans="1:4" x14ac:dyDescent="0.3">
      <c r="A26" s="5">
        <v>20180808041</v>
      </c>
      <c r="B26" s="5" t="s">
        <v>650</v>
      </c>
      <c r="C26" s="5">
        <f>Table13[[#This Row],[Column2]]+Table134[[#This Row],[Column2]]+Table1345[[#This Row],[Column2]]+Table13456[[#This Row],[Column2]]+Table134567[[#This Row],[Column2]]</f>
        <v>66</v>
      </c>
      <c r="D26" s="5">
        <f>ROUND(Table1345678[[#This Row],[Column1]]*5/4,0)</f>
        <v>83</v>
      </c>
    </row>
    <row r="27" spans="1:4" x14ac:dyDescent="0.3">
      <c r="A27" s="5">
        <v>20180808045</v>
      </c>
      <c r="B27" s="5" t="s">
        <v>650</v>
      </c>
      <c r="C27" s="5">
        <f>Table13[[#This Row],[Column2]]+Table134[[#This Row],[Column2]]+Table1345[[#This Row],[Column2]]+Table13456[[#This Row],[Column2]]+Table134567[[#This Row],[Column2]]</f>
        <v>46</v>
      </c>
      <c r="D27" s="5">
        <f>ROUND(Table1345678[[#This Row],[Column1]]*5/4,0)</f>
        <v>58</v>
      </c>
    </row>
    <row r="28" spans="1:4" x14ac:dyDescent="0.3">
      <c r="A28" s="5">
        <v>20180808046</v>
      </c>
      <c r="B28" s="5" t="s">
        <v>650</v>
      </c>
      <c r="C28" s="5">
        <f>Table13[[#This Row],[Column2]]+Table134[[#This Row],[Column2]]+Table1345[[#This Row],[Column2]]+Table13456[[#This Row],[Column2]]+Table134567[[#This Row],[Column2]]</f>
        <v>68</v>
      </c>
      <c r="D28" s="5">
        <f>ROUND(Table1345678[[#This Row],[Column1]]*5/4,0)</f>
        <v>85</v>
      </c>
    </row>
    <row r="29" spans="1:4" x14ac:dyDescent="0.3">
      <c r="A29" s="5">
        <v>20180808047</v>
      </c>
      <c r="B29" s="5" t="s">
        <v>650</v>
      </c>
      <c r="C29" s="5">
        <f>Table13[[#This Row],[Column2]]+Table134[[#This Row],[Column2]]+Table1345[[#This Row],[Column2]]+Table13456[[#This Row],[Column2]]+Table134567[[#This Row],[Column2]]</f>
        <v>72</v>
      </c>
      <c r="D29" s="5">
        <f>ROUND(Table1345678[[#This Row],[Column1]]*5/4,0)</f>
        <v>90</v>
      </c>
    </row>
    <row r="30" spans="1:4" x14ac:dyDescent="0.3">
      <c r="A30" s="5">
        <v>20180808052</v>
      </c>
      <c r="B30" s="5" t="s">
        <v>650</v>
      </c>
      <c r="C30" s="5">
        <f>Table13[[#This Row],[Column2]]+Table134[[#This Row],[Column2]]+Table1345[[#This Row],[Column2]]+Table13456[[#This Row],[Column2]]+Table134567[[#This Row],[Column2]]</f>
        <v>34</v>
      </c>
      <c r="D30" s="5">
        <f>ROUND(Table1345678[[#This Row],[Column1]]*5/4,0)</f>
        <v>43</v>
      </c>
    </row>
    <row r="31" spans="1:4" x14ac:dyDescent="0.3">
      <c r="A31" s="5">
        <v>20180808054</v>
      </c>
      <c r="B31" s="5" t="s">
        <v>650</v>
      </c>
      <c r="C31" s="5">
        <f>Table13[[#This Row],[Column2]]+Table134[[#This Row],[Column2]]+Table1345[[#This Row],[Column2]]+Table13456[[#This Row],[Column2]]+Table134567[[#This Row],[Column2]]</f>
        <v>59</v>
      </c>
      <c r="D31" s="5">
        <f>ROUND(Table1345678[[#This Row],[Column1]]*5/4,0)</f>
        <v>74</v>
      </c>
    </row>
    <row r="32" spans="1:4" x14ac:dyDescent="0.3">
      <c r="A32" s="5">
        <v>20180808055</v>
      </c>
      <c r="B32" s="5" t="s">
        <v>650</v>
      </c>
      <c r="C32" s="5">
        <f>Table13[[#This Row],[Column2]]+Table134[[#This Row],[Column2]]+Table1345[[#This Row],[Column2]]+Table13456[[#This Row],[Column2]]+Table134567[[#This Row],[Column2]]</f>
        <v>53</v>
      </c>
      <c r="D32" s="5">
        <f>ROUND(Table1345678[[#This Row],[Column1]]*5/4,0)</f>
        <v>66</v>
      </c>
    </row>
    <row r="33" spans="1:4" x14ac:dyDescent="0.3">
      <c r="A33" s="5">
        <v>20180808058</v>
      </c>
      <c r="B33" s="5" t="s">
        <v>650</v>
      </c>
      <c r="C33" s="5">
        <f>Table13[[#This Row],[Column2]]+Table134[[#This Row],[Column2]]+Table1345[[#This Row],[Column2]]+Table13456[[#This Row],[Column2]]+Table134567[[#This Row],[Column2]]</f>
        <v>46</v>
      </c>
      <c r="D33" s="5">
        <f>ROUND(Table1345678[[#This Row],[Column1]]*5/4,0)</f>
        <v>58</v>
      </c>
    </row>
    <row r="34" spans="1:4" x14ac:dyDescent="0.3">
      <c r="A34" s="5">
        <v>20180808068</v>
      </c>
      <c r="B34" s="5" t="s">
        <v>650</v>
      </c>
      <c r="C34" s="5">
        <f>Table13[[#This Row],[Column2]]+Table134[[#This Row],[Column2]]+Table1345[[#This Row],[Column2]]+Table13456[[#This Row],[Column2]]+Table134567[[#This Row],[Column2]]</f>
        <v>66</v>
      </c>
      <c r="D34" s="5">
        <f>ROUND(Table1345678[[#This Row],[Column1]]*5/4,0)</f>
        <v>83</v>
      </c>
    </row>
    <row r="35" spans="1:4" x14ac:dyDescent="0.3">
      <c r="A35" s="5">
        <v>20180808076</v>
      </c>
      <c r="B35" s="5" t="s">
        <v>650</v>
      </c>
      <c r="C35" s="5">
        <f>Table13[[#This Row],[Column2]]+Table134[[#This Row],[Column2]]+Table1345[[#This Row],[Column2]]+Table13456[[#This Row],[Column2]]+Table134567[[#This Row],[Column2]]</f>
        <v>36</v>
      </c>
      <c r="D35" s="5">
        <f>ROUND(Table1345678[[#This Row],[Column1]]*5/4,0)</f>
        <v>45</v>
      </c>
    </row>
    <row r="36" spans="1:4" x14ac:dyDescent="0.3">
      <c r="A36" s="5">
        <v>20180808081</v>
      </c>
      <c r="B36" s="5" t="s">
        <v>650</v>
      </c>
      <c r="C36" s="5">
        <f>Table13[[#This Row],[Column2]]+Table134[[#This Row],[Column2]]+Table1345[[#This Row],[Column2]]+Table13456[[#This Row],[Column2]]+Table134567[[#This Row],[Column2]]</f>
        <v>74</v>
      </c>
      <c r="D36" s="5">
        <f>ROUND(Table1345678[[#This Row],[Column1]]*5/4,0)</f>
        <v>93</v>
      </c>
    </row>
    <row r="37" spans="1:4" x14ac:dyDescent="0.3">
      <c r="A37" s="5">
        <v>20180808085</v>
      </c>
      <c r="B37" s="5" t="s">
        <v>650</v>
      </c>
      <c r="C37" s="5">
        <f>Table13[[#This Row],[Column2]]+Table134[[#This Row],[Column2]]+Table1345[[#This Row],[Column2]]+Table13456[[#This Row],[Column2]]+Table134567[[#This Row],[Column2]]</f>
        <v>64</v>
      </c>
      <c r="D37" s="5">
        <f>ROUND(Table1345678[[#This Row],[Column1]]*5/4,0)</f>
        <v>80</v>
      </c>
    </row>
    <row r="38" spans="1:4" x14ac:dyDescent="0.3">
      <c r="A38" s="5">
        <v>20180808086</v>
      </c>
      <c r="B38" s="5" t="s">
        <v>650</v>
      </c>
      <c r="C38" s="5">
        <f>Table13[[#This Row],[Column2]]+Table134[[#This Row],[Column2]]+Table1345[[#This Row],[Column2]]+Table13456[[#This Row],[Column2]]+Table134567[[#This Row],[Column2]]</f>
        <v>20</v>
      </c>
      <c r="D38" s="5">
        <f>ROUND(Table1345678[[#This Row],[Column1]]*5/4,0)</f>
        <v>25</v>
      </c>
    </row>
    <row r="39" spans="1:4" x14ac:dyDescent="0.3">
      <c r="A39" s="5">
        <v>20190808002</v>
      </c>
      <c r="B39" s="5" t="s">
        <v>650</v>
      </c>
      <c r="C39" s="5">
        <f>Table13[[#This Row],[Column2]]+Table134[[#This Row],[Column2]]+Table1345[[#This Row],[Column2]]+Table13456[[#This Row],[Column2]]+Table134567[[#This Row],[Column2]]</f>
        <v>36</v>
      </c>
      <c r="D39" s="5">
        <f>ROUND(Table1345678[[#This Row],[Column1]]*5/4,0)</f>
        <v>45</v>
      </c>
    </row>
    <row r="40" spans="1:4" x14ac:dyDescent="0.3">
      <c r="A40" s="5">
        <v>20190808005</v>
      </c>
      <c r="B40" s="5" t="s">
        <v>650</v>
      </c>
      <c r="C40" s="5">
        <f>Table13[[#This Row],[Column2]]+Table134[[#This Row],[Column2]]+Table1345[[#This Row],[Column2]]+Table13456[[#This Row],[Column2]]+Table134567[[#This Row],[Column2]]</f>
        <v>56</v>
      </c>
      <c r="D40" s="5">
        <f>ROUND(Table1345678[[#This Row],[Column1]]*5/4,0)</f>
        <v>70</v>
      </c>
    </row>
    <row r="41" spans="1:4" x14ac:dyDescent="0.3">
      <c r="A41" s="5">
        <v>20190808006</v>
      </c>
      <c r="B41" s="5" t="s">
        <v>650</v>
      </c>
      <c r="C41" s="5">
        <f>Table13[[#This Row],[Column2]]+Table134[[#This Row],[Column2]]+Table1345[[#This Row],[Column2]]+Table13456[[#This Row],[Column2]]+Table134567[[#This Row],[Column2]]</f>
        <v>46</v>
      </c>
      <c r="D41" s="5">
        <f>ROUND(Table1345678[[#This Row],[Column1]]*5/4,0)</f>
        <v>58</v>
      </c>
    </row>
    <row r="42" spans="1:4" x14ac:dyDescent="0.3">
      <c r="A42" s="5">
        <v>20190808008</v>
      </c>
      <c r="B42" s="5" t="s">
        <v>650</v>
      </c>
      <c r="C42" s="5">
        <f>Table13[[#This Row],[Column2]]+Table134[[#This Row],[Column2]]+Table1345[[#This Row],[Column2]]+Table13456[[#This Row],[Column2]]+Table134567[[#This Row],[Column2]]</f>
        <v>20</v>
      </c>
      <c r="D42" s="5">
        <f>ROUND(Table1345678[[#This Row],[Column1]]*5/4,0)</f>
        <v>25</v>
      </c>
    </row>
    <row r="43" spans="1:4" x14ac:dyDescent="0.3">
      <c r="A43" s="5">
        <v>20190808009</v>
      </c>
      <c r="B43" s="5" t="s">
        <v>650</v>
      </c>
      <c r="C43" s="5">
        <f>Table13[[#This Row],[Column2]]+Table134[[#This Row],[Column2]]+Table1345[[#This Row],[Column2]]+Table13456[[#This Row],[Column2]]+Table134567[[#This Row],[Column2]]</f>
        <v>36</v>
      </c>
      <c r="D43" s="5">
        <f>ROUND(Table1345678[[#This Row],[Column1]]*5/4,0)</f>
        <v>45</v>
      </c>
    </row>
    <row r="44" spans="1:4" x14ac:dyDescent="0.3">
      <c r="A44" s="5">
        <v>20190808010</v>
      </c>
      <c r="B44" s="5" t="s">
        <v>650</v>
      </c>
      <c r="C44" s="5">
        <f>Table13[[#This Row],[Column2]]+Table134[[#This Row],[Column2]]+Table1345[[#This Row],[Column2]]+Table13456[[#This Row],[Column2]]+Table134567[[#This Row],[Column2]]</f>
        <v>20</v>
      </c>
      <c r="D44" s="5">
        <f>ROUND(Table1345678[[#This Row],[Column1]]*5/4,0)</f>
        <v>25</v>
      </c>
    </row>
    <row r="45" spans="1:4" x14ac:dyDescent="0.3">
      <c r="A45" s="5">
        <v>20190808011</v>
      </c>
      <c r="B45" s="5" t="s">
        <v>650</v>
      </c>
      <c r="C45" s="5">
        <f>Table13[[#This Row],[Column2]]+Table134[[#This Row],[Column2]]+Table1345[[#This Row],[Column2]]+Table13456[[#This Row],[Column2]]+Table134567[[#This Row],[Column2]]</f>
        <v>30</v>
      </c>
      <c r="D45" s="5">
        <f>ROUND(Table1345678[[#This Row],[Column1]]*5/4,0)</f>
        <v>38</v>
      </c>
    </row>
    <row r="46" spans="1:4" x14ac:dyDescent="0.3">
      <c r="A46" s="5">
        <v>20190808012</v>
      </c>
      <c r="B46" s="5" t="s">
        <v>650</v>
      </c>
      <c r="C46" s="5">
        <f>Table13[[#This Row],[Column2]]+Table134[[#This Row],[Column2]]+Table1345[[#This Row],[Column2]]+Table13456[[#This Row],[Column2]]+Table134567[[#This Row],[Column2]]</f>
        <v>36</v>
      </c>
      <c r="D46" s="5">
        <f>ROUND(Table1345678[[#This Row],[Column1]]*5/4,0)</f>
        <v>45</v>
      </c>
    </row>
    <row r="47" spans="1:4" x14ac:dyDescent="0.3">
      <c r="A47" s="5">
        <v>20190808013</v>
      </c>
      <c r="B47" s="5" t="s">
        <v>650</v>
      </c>
      <c r="C47" s="5">
        <f>Table13[[#This Row],[Column2]]+Table134[[#This Row],[Column2]]+Table1345[[#This Row],[Column2]]+Table13456[[#This Row],[Column2]]+Table134567[[#This Row],[Column2]]</f>
        <v>43</v>
      </c>
      <c r="D47" s="5">
        <f>ROUND(Table1345678[[#This Row],[Column1]]*5/4,0)</f>
        <v>54</v>
      </c>
    </row>
    <row r="48" spans="1:4" x14ac:dyDescent="0.3">
      <c r="A48" s="5">
        <v>20190808016</v>
      </c>
      <c r="B48" s="5" t="s">
        <v>650</v>
      </c>
      <c r="C48" s="5">
        <f>Table13[[#This Row],[Column2]]+Table134[[#This Row],[Column2]]+Table1345[[#This Row],[Column2]]+Table13456[[#This Row],[Column2]]+Table134567[[#This Row],[Column2]]</f>
        <v>23</v>
      </c>
      <c r="D48" s="5">
        <f>ROUND(Table1345678[[#This Row],[Column1]]*5/4,0)</f>
        <v>29</v>
      </c>
    </row>
    <row r="49" spans="1:4" x14ac:dyDescent="0.3">
      <c r="A49" s="5">
        <v>20190808017</v>
      </c>
      <c r="B49" s="5" t="s">
        <v>650</v>
      </c>
      <c r="C49" s="5">
        <f>Table13[[#This Row],[Column2]]+Table134[[#This Row],[Column2]]+Table1345[[#This Row],[Column2]]+Table13456[[#This Row],[Column2]]+Table134567[[#This Row],[Column2]]</f>
        <v>68</v>
      </c>
      <c r="D49" s="5">
        <f>ROUND(Table1345678[[#This Row],[Column1]]*5/4,0)</f>
        <v>85</v>
      </c>
    </row>
    <row r="50" spans="1:4" x14ac:dyDescent="0.3">
      <c r="A50" s="1">
        <v>20190808021</v>
      </c>
      <c r="B50" s="5" t="s">
        <v>650</v>
      </c>
      <c r="C50" s="5">
        <f>Table13[[#This Row],[Column2]]+Table134[[#This Row],[Column2]]+Table1345[[#This Row],[Column2]]+Table13456[[#This Row],[Column2]]+Table134567[[#This Row],[Column2]]</f>
        <v>20</v>
      </c>
      <c r="D50" s="5">
        <f>ROUND(Table1345678[[#This Row],[Column1]]*5/4,0)</f>
        <v>25</v>
      </c>
    </row>
    <row r="51" spans="1:4" x14ac:dyDescent="0.3">
      <c r="A51" s="5">
        <v>20190808022</v>
      </c>
      <c r="B51" s="5" t="s">
        <v>650</v>
      </c>
      <c r="C51" s="5">
        <f>Table13[[#This Row],[Column2]]+Table134[[#This Row],[Column2]]+Table1345[[#This Row],[Column2]]+Table13456[[#This Row],[Column2]]+Table134567[[#This Row],[Column2]]</f>
        <v>38</v>
      </c>
      <c r="D51" s="5">
        <f>ROUND(Table1345678[[#This Row],[Column1]]*5/4,0)</f>
        <v>48</v>
      </c>
    </row>
    <row r="52" spans="1:4" x14ac:dyDescent="0.3">
      <c r="A52" s="5">
        <v>20190808023</v>
      </c>
      <c r="B52" s="5" t="s">
        <v>650</v>
      </c>
      <c r="C52" s="5">
        <f>Table13[[#This Row],[Column2]]+Table134[[#This Row],[Column2]]+Table1345[[#This Row],[Column2]]+Table13456[[#This Row],[Column2]]+Table134567[[#This Row],[Column2]]</f>
        <v>30</v>
      </c>
      <c r="D52" s="5">
        <f>ROUND(Table1345678[[#This Row],[Column1]]*5/4,0)</f>
        <v>38</v>
      </c>
    </row>
    <row r="53" spans="1:4" x14ac:dyDescent="0.3">
      <c r="A53" s="5">
        <v>20190808024</v>
      </c>
      <c r="B53" s="5" t="s">
        <v>650</v>
      </c>
      <c r="C53" s="5">
        <f>Table13[[#This Row],[Column2]]+Table134[[#This Row],[Column2]]+Table1345[[#This Row],[Column2]]+Table13456[[#This Row],[Column2]]+Table134567[[#This Row],[Column2]]</f>
        <v>24</v>
      </c>
      <c r="D53" s="5">
        <f>ROUND(Table1345678[[#This Row],[Column1]]*5/4,0)</f>
        <v>30</v>
      </c>
    </row>
    <row r="54" spans="1:4" x14ac:dyDescent="0.3">
      <c r="A54" s="5">
        <v>20190808025</v>
      </c>
      <c r="B54" s="5" t="s">
        <v>650</v>
      </c>
      <c r="C54" s="5">
        <f>Table13[[#This Row],[Column2]]+Table134[[#This Row],[Column2]]+Table1345[[#This Row],[Column2]]+Table13456[[#This Row],[Column2]]+Table134567[[#This Row],[Column2]]</f>
        <v>38</v>
      </c>
      <c r="D54" s="5">
        <f>ROUND(Table1345678[[#This Row],[Column1]]*5/4,0)</f>
        <v>48</v>
      </c>
    </row>
    <row r="55" spans="1:4" x14ac:dyDescent="0.3">
      <c r="A55" s="5">
        <v>20190808026</v>
      </c>
      <c r="B55" s="5" t="s">
        <v>650</v>
      </c>
      <c r="C55" s="5">
        <f>Table13[[#This Row],[Column2]]+Table134[[#This Row],[Column2]]+Table1345[[#This Row],[Column2]]+Table13456[[#This Row],[Column2]]+Table134567[[#This Row],[Column2]]</f>
        <v>36</v>
      </c>
      <c r="D55" s="5">
        <f>ROUND(Table1345678[[#This Row],[Column1]]*5/4,0)</f>
        <v>45</v>
      </c>
    </row>
    <row r="56" spans="1:4" x14ac:dyDescent="0.3">
      <c r="A56" s="5">
        <v>20190808027</v>
      </c>
      <c r="B56" s="5" t="s">
        <v>650</v>
      </c>
      <c r="C56" s="5">
        <f>Table13[[#This Row],[Column2]]+Table134[[#This Row],[Column2]]+Table1345[[#This Row],[Column2]]+Table13456[[#This Row],[Column2]]+Table134567[[#This Row],[Column2]]</f>
        <v>62</v>
      </c>
      <c r="D56" s="5">
        <f>ROUND(Table1345678[[#This Row],[Column1]]*5/4,0)</f>
        <v>78</v>
      </c>
    </row>
    <row r="57" spans="1:4" x14ac:dyDescent="0.3">
      <c r="A57" s="5">
        <v>20190808028</v>
      </c>
      <c r="B57" s="5" t="s">
        <v>650</v>
      </c>
      <c r="C57" s="5">
        <f>Table13[[#This Row],[Column2]]+Table134[[#This Row],[Column2]]+Table1345[[#This Row],[Column2]]+Table13456[[#This Row],[Column2]]+Table134567[[#This Row],[Column2]]</f>
        <v>46</v>
      </c>
      <c r="D57" s="5">
        <f>ROUND(Table1345678[[#This Row],[Column1]]*5/4,0)</f>
        <v>58</v>
      </c>
    </row>
    <row r="58" spans="1:4" x14ac:dyDescent="0.3">
      <c r="A58" s="5">
        <v>20190808029</v>
      </c>
      <c r="B58" s="5" t="s">
        <v>650</v>
      </c>
      <c r="C58" s="5">
        <f>Table13[[#This Row],[Column2]]+Table134[[#This Row],[Column2]]+Table1345[[#This Row],[Column2]]+Table13456[[#This Row],[Column2]]+Table134567[[#This Row],[Column2]]</f>
        <v>36</v>
      </c>
      <c r="D58" s="5">
        <f>ROUND(Table1345678[[#This Row],[Column1]]*5/4,0)</f>
        <v>45</v>
      </c>
    </row>
    <row r="59" spans="1:4" x14ac:dyDescent="0.3">
      <c r="A59" s="5">
        <v>20190808030</v>
      </c>
      <c r="B59" s="5" t="s">
        <v>650</v>
      </c>
      <c r="C59" s="5">
        <f>Table13[[#This Row],[Column2]]+Table134[[#This Row],[Column2]]+Table1345[[#This Row],[Column2]]+Table13456[[#This Row],[Column2]]+Table134567[[#This Row],[Column2]]</f>
        <v>20</v>
      </c>
      <c r="D59" s="5">
        <f>ROUND(Table1345678[[#This Row],[Column1]]*5/4,0)</f>
        <v>25</v>
      </c>
    </row>
    <row r="60" spans="1:4" x14ac:dyDescent="0.3">
      <c r="A60" s="5">
        <v>20190808032</v>
      </c>
      <c r="B60" s="5" t="s">
        <v>650</v>
      </c>
      <c r="C60" s="5">
        <f>Table13[[#This Row],[Column2]]+Table134[[#This Row],[Column2]]+Table1345[[#This Row],[Column2]]+Table13456[[#This Row],[Column2]]+Table134567[[#This Row],[Column2]]</f>
        <v>28</v>
      </c>
      <c r="D60" s="5">
        <f>ROUND(Table1345678[[#This Row],[Column1]]*5/4,0)</f>
        <v>35</v>
      </c>
    </row>
    <row r="61" spans="1:4" x14ac:dyDescent="0.3">
      <c r="A61" s="5">
        <v>20190808034</v>
      </c>
      <c r="B61" s="5" t="s">
        <v>650</v>
      </c>
      <c r="C61" s="5">
        <f>Table13[[#This Row],[Column2]]+Table134[[#This Row],[Column2]]+Table1345[[#This Row],[Column2]]+Table13456[[#This Row],[Column2]]+Table134567[[#This Row],[Column2]]</f>
        <v>28</v>
      </c>
      <c r="D61" s="5">
        <f>ROUND(Table1345678[[#This Row],[Column1]]*5/4,0)</f>
        <v>35</v>
      </c>
    </row>
    <row r="62" spans="1:4" x14ac:dyDescent="0.3">
      <c r="A62" s="5">
        <v>20190808035</v>
      </c>
      <c r="B62" s="5" t="s">
        <v>650</v>
      </c>
      <c r="C62" s="5">
        <f>Table13[[#This Row],[Column2]]+Table134[[#This Row],[Column2]]+Table1345[[#This Row],[Column2]]+Table13456[[#This Row],[Column2]]+Table134567[[#This Row],[Column2]]</f>
        <v>0</v>
      </c>
      <c r="D62" s="5">
        <f>ROUND(Table1345678[[#This Row],[Column1]]*5/4,0)</f>
        <v>0</v>
      </c>
    </row>
    <row r="63" spans="1:4" x14ac:dyDescent="0.3">
      <c r="A63" s="5">
        <v>20190808036</v>
      </c>
      <c r="B63" s="5" t="s">
        <v>650</v>
      </c>
      <c r="C63" s="5">
        <f>Table13[[#This Row],[Column2]]+Table134[[#This Row],[Column2]]+Table1345[[#This Row],[Column2]]+Table13456[[#This Row],[Column2]]+Table134567[[#This Row],[Column2]]</f>
        <v>28</v>
      </c>
      <c r="D63" s="5">
        <f>ROUND(Table1345678[[#This Row],[Column1]]*5/4,0)</f>
        <v>35</v>
      </c>
    </row>
    <row r="64" spans="1:4" x14ac:dyDescent="0.3">
      <c r="A64" s="5">
        <v>20190808038</v>
      </c>
      <c r="B64" s="5" t="s">
        <v>650</v>
      </c>
      <c r="C64" s="5">
        <f>Table13[[#This Row],[Column2]]+Table134[[#This Row],[Column2]]+Table1345[[#This Row],[Column2]]+Table13456[[#This Row],[Column2]]+Table134567[[#This Row],[Column2]]</f>
        <v>30</v>
      </c>
      <c r="D64" s="5">
        <f>ROUND(Table1345678[[#This Row],[Column1]]*5/4,0)</f>
        <v>38</v>
      </c>
    </row>
    <row r="65" spans="1:4" x14ac:dyDescent="0.3">
      <c r="A65" s="5">
        <v>20190808039</v>
      </c>
      <c r="B65" s="5" t="s">
        <v>650</v>
      </c>
      <c r="C65" s="5">
        <f>Table13[[#This Row],[Column2]]+Table134[[#This Row],[Column2]]+Table1345[[#This Row],[Column2]]+Table13456[[#This Row],[Column2]]+Table134567[[#This Row],[Column2]]</f>
        <v>80</v>
      </c>
      <c r="D65" s="5">
        <f>ROUND(Table1345678[[#This Row],[Column1]]*5/4,0)</f>
        <v>100</v>
      </c>
    </row>
    <row r="66" spans="1:4" x14ac:dyDescent="0.3">
      <c r="A66" s="5">
        <v>20190808040</v>
      </c>
      <c r="B66" s="5" t="s">
        <v>650</v>
      </c>
      <c r="C66" s="5">
        <f>Table13[[#This Row],[Column2]]+Table134[[#This Row],[Column2]]+Table1345[[#This Row],[Column2]]+Table13456[[#This Row],[Column2]]+Table134567[[#This Row],[Column2]]</f>
        <v>40</v>
      </c>
      <c r="D66" s="5">
        <f>ROUND(Table1345678[[#This Row],[Column1]]*5/4,0)</f>
        <v>50</v>
      </c>
    </row>
    <row r="67" spans="1:4" x14ac:dyDescent="0.3">
      <c r="A67" s="5">
        <v>20190808041</v>
      </c>
      <c r="B67" s="5" t="s">
        <v>650</v>
      </c>
      <c r="C67" s="5">
        <f>Table13[[#This Row],[Column2]]+Table134[[#This Row],[Column2]]+Table1345[[#This Row],[Column2]]+Table13456[[#This Row],[Column2]]+Table134567[[#This Row],[Column2]]</f>
        <v>76</v>
      </c>
      <c r="D67" s="5">
        <f>ROUND(Table1345678[[#This Row],[Column1]]*5/4,0)</f>
        <v>95</v>
      </c>
    </row>
    <row r="68" spans="1:4" x14ac:dyDescent="0.3">
      <c r="A68" s="5">
        <v>20190808044</v>
      </c>
      <c r="B68" s="5" t="s">
        <v>650</v>
      </c>
      <c r="C68" s="5">
        <f>Table13[[#This Row],[Column2]]+Table134[[#This Row],[Column2]]+Table1345[[#This Row],[Column2]]+Table13456[[#This Row],[Column2]]+Table134567[[#This Row],[Column2]]</f>
        <v>54</v>
      </c>
      <c r="D68" s="5">
        <f>ROUND(Table1345678[[#This Row],[Column1]]*5/4,0)</f>
        <v>68</v>
      </c>
    </row>
    <row r="69" spans="1:4" x14ac:dyDescent="0.3">
      <c r="A69" s="5">
        <v>20190808045</v>
      </c>
      <c r="B69" s="5" t="s">
        <v>650</v>
      </c>
      <c r="C69" s="5">
        <f>Table13[[#This Row],[Column2]]+Table134[[#This Row],[Column2]]+Table1345[[#This Row],[Column2]]+Table13456[[#This Row],[Column2]]+Table134567[[#This Row],[Column2]]</f>
        <v>54</v>
      </c>
      <c r="D69" s="5">
        <f>ROUND(Table1345678[[#This Row],[Column1]]*5/4,0)</f>
        <v>68</v>
      </c>
    </row>
    <row r="70" spans="1:4" x14ac:dyDescent="0.3">
      <c r="A70" s="5">
        <v>20190808046</v>
      </c>
      <c r="B70" s="5" t="s">
        <v>650</v>
      </c>
      <c r="C70" s="5">
        <f>Table13[[#This Row],[Column2]]+Table134[[#This Row],[Column2]]+Table1345[[#This Row],[Column2]]+Table13456[[#This Row],[Column2]]+Table134567[[#This Row],[Column2]]</f>
        <v>36</v>
      </c>
      <c r="D70" s="5">
        <f>ROUND(Table1345678[[#This Row],[Column1]]*5/4,0)</f>
        <v>45</v>
      </c>
    </row>
    <row r="71" spans="1:4" x14ac:dyDescent="0.3">
      <c r="A71" s="5">
        <v>20190808047</v>
      </c>
      <c r="B71" s="5" t="s">
        <v>650</v>
      </c>
      <c r="C71" s="5">
        <f>Table13[[#This Row],[Column2]]+Table134[[#This Row],[Column2]]+Table1345[[#This Row],[Column2]]+Table13456[[#This Row],[Column2]]+Table134567[[#This Row],[Column2]]</f>
        <v>36</v>
      </c>
      <c r="D71" s="5">
        <f>ROUND(Table1345678[[#This Row],[Column1]]*5/4,0)</f>
        <v>45</v>
      </c>
    </row>
    <row r="72" spans="1:4" x14ac:dyDescent="0.3">
      <c r="A72" s="5">
        <v>20190808048</v>
      </c>
      <c r="B72" s="5" t="s">
        <v>650</v>
      </c>
      <c r="C72" s="5">
        <f>Table13[[#This Row],[Column2]]+Table134[[#This Row],[Column2]]+Table1345[[#This Row],[Column2]]+Table13456[[#This Row],[Column2]]+Table134567[[#This Row],[Column2]]</f>
        <v>35</v>
      </c>
      <c r="D72" s="5">
        <f>ROUND(Table1345678[[#This Row],[Column1]]*5/4,0)</f>
        <v>44</v>
      </c>
    </row>
    <row r="73" spans="1:4" x14ac:dyDescent="0.3">
      <c r="A73" s="5">
        <v>20190808050</v>
      </c>
      <c r="B73" s="5" t="s">
        <v>650</v>
      </c>
      <c r="C73" s="5">
        <f>Table13[[#This Row],[Column2]]+Table134[[#This Row],[Column2]]+Table1345[[#This Row],[Column2]]+Table13456[[#This Row],[Column2]]+Table134567[[#This Row],[Column2]]</f>
        <v>52</v>
      </c>
      <c r="D73" s="5">
        <f>ROUND(Table1345678[[#This Row],[Column1]]*5/4,0)</f>
        <v>65</v>
      </c>
    </row>
    <row r="74" spans="1:4" x14ac:dyDescent="0.3">
      <c r="A74" s="5">
        <v>20190808051</v>
      </c>
      <c r="B74" s="5" t="s">
        <v>650</v>
      </c>
      <c r="C74" s="5">
        <f>Table13[[#This Row],[Column2]]+Table134[[#This Row],[Column2]]+Table1345[[#This Row],[Column2]]+Table13456[[#This Row],[Column2]]+Table134567[[#This Row],[Column2]]</f>
        <v>20</v>
      </c>
      <c r="D74" s="5">
        <f>ROUND(Table1345678[[#This Row],[Column1]]*5/4,0)</f>
        <v>25</v>
      </c>
    </row>
    <row r="75" spans="1:4" x14ac:dyDescent="0.3">
      <c r="A75" s="5">
        <v>20190808053</v>
      </c>
      <c r="B75" s="5" t="s">
        <v>650</v>
      </c>
      <c r="C75" s="5">
        <f>Table13[[#This Row],[Column2]]+Table134[[#This Row],[Column2]]+Table1345[[#This Row],[Column2]]+Table13456[[#This Row],[Column2]]+Table134567[[#This Row],[Column2]]</f>
        <v>28</v>
      </c>
      <c r="D75" s="5">
        <f>ROUND(Table1345678[[#This Row],[Column1]]*5/4,0)</f>
        <v>35</v>
      </c>
    </row>
    <row r="76" spans="1:4" x14ac:dyDescent="0.3">
      <c r="A76" s="5">
        <v>20190808055</v>
      </c>
      <c r="B76" s="5" t="s">
        <v>650</v>
      </c>
      <c r="C76" s="5">
        <f>Table13[[#This Row],[Column2]]+Table134[[#This Row],[Column2]]+Table1345[[#This Row],[Column2]]+Table13456[[#This Row],[Column2]]+Table134567[[#This Row],[Column2]]</f>
        <v>36</v>
      </c>
      <c r="D76" s="5">
        <f>ROUND(Table1345678[[#This Row],[Column1]]*5/4,0)</f>
        <v>45</v>
      </c>
    </row>
    <row r="77" spans="1:4" x14ac:dyDescent="0.3">
      <c r="A77" s="5">
        <v>20190808056</v>
      </c>
      <c r="B77" s="5" t="s">
        <v>650</v>
      </c>
      <c r="C77" s="5">
        <f>Table13[[#This Row],[Column2]]+Table134[[#This Row],[Column2]]+Table1345[[#This Row],[Column2]]+Table13456[[#This Row],[Column2]]+Table134567[[#This Row],[Column2]]</f>
        <v>18</v>
      </c>
      <c r="D77" s="5">
        <f>ROUND(Table1345678[[#This Row],[Column1]]*5/4,0)</f>
        <v>23</v>
      </c>
    </row>
    <row r="78" spans="1:4" x14ac:dyDescent="0.3">
      <c r="A78" s="5">
        <v>20190808057</v>
      </c>
      <c r="B78" s="5" t="s">
        <v>650</v>
      </c>
      <c r="C78" s="5">
        <f>Table13[[#This Row],[Column2]]+Table134[[#This Row],[Column2]]+Table1345[[#This Row],[Column2]]+Table13456[[#This Row],[Column2]]+Table134567[[#This Row],[Column2]]</f>
        <v>36</v>
      </c>
      <c r="D78" s="5">
        <f>ROUND(Table1345678[[#This Row],[Column1]]*5/4,0)</f>
        <v>45</v>
      </c>
    </row>
    <row r="79" spans="1:4" x14ac:dyDescent="0.3">
      <c r="A79" s="5">
        <v>20190808059</v>
      </c>
      <c r="B79" s="5" t="s">
        <v>650</v>
      </c>
      <c r="C79" s="5">
        <f>Table13[[#This Row],[Column2]]+Table134[[#This Row],[Column2]]+Table1345[[#This Row],[Column2]]+Table13456[[#This Row],[Column2]]+Table134567[[#This Row],[Column2]]</f>
        <v>20</v>
      </c>
      <c r="D79" s="5">
        <f>ROUND(Table1345678[[#This Row],[Column1]]*5/4,0)</f>
        <v>25</v>
      </c>
    </row>
    <row r="80" spans="1:4" x14ac:dyDescent="0.3">
      <c r="A80" s="5">
        <v>20190808060</v>
      </c>
      <c r="B80" s="5" t="s">
        <v>650</v>
      </c>
      <c r="C80" s="5">
        <f>Table13[[#This Row],[Column2]]+Table134[[#This Row],[Column2]]+Table1345[[#This Row],[Column2]]+Table13456[[#This Row],[Column2]]+Table134567[[#This Row],[Column2]]</f>
        <v>46</v>
      </c>
      <c r="D80" s="5">
        <f>ROUND(Table1345678[[#This Row],[Column1]]*5/4,0)</f>
        <v>58</v>
      </c>
    </row>
    <row r="81" spans="1:4" x14ac:dyDescent="0.3">
      <c r="A81" s="5">
        <v>20190808061</v>
      </c>
      <c r="B81" s="5" t="s">
        <v>650</v>
      </c>
      <c r="C81" s="5">
        <f>Table13[[#This Row],[Column2]]+Table134[[#This Row],[Column2]]+Table1345[[#This Row],[Column2]]+Table13456[[#This Row],[Column2]]+Table134567[[#This Row],[Column2]]</f>
        <v>46</v>
      </c>
      <c r="D81" s="5">
        <f>ROUND(Table1345678[[#This Row],[Column1]]*5/4,0)</f>
        <v>58</v>
      </c>
    </row>
    <row r="82" spans="1:4" x14ac:dyDescent="0.3">
      <c r="A82" s="5">
        <v>20190808062</v>
      </c>
      <c r="B82" s="5" t="s">
        <v>650</v>
      </c>
      <c r="C82" s="5">
        <f>Table13[[#This Row],[Column2]]+Table134[[#This Row],[Column2]]+Table1345[[#This Row],[Column2]]+Table13456[[#This Row],[Column2]]+Table134567[[#This Row],[Column2]]</f>
        <v>64</v>
      </c>
      <c r="D82" s="5">
        <f>ROUND(Table1345678[[#This Row],[Column1]]*5/4,0)</f>
        <v>80</v>
      </c>
    </row>
    <row r="83" spans="1:4" x14ac:dyDescent="0.3">
      <c r="A83" s="5">
        <v>20190808063</v>
      </c>
      <c r="B83" s="5" t="s">
        <v>650</v>
      </c>
      <c r="C83" s="5">
        <f>Table13[[#This Row],[Column2]]+Table134[[#This Row],[Column2]]+Table1345[[#This Row],[Column2]]+Table13456[[#This Row],[Column2]]+Table134567[[#This Row],[Column2]]</f>
        <v>40</v>
      </c>
      <c r="D83" s="5">
        <f>ROUND(Table1345678[[#This Row],[Column1]]*5/4,0)</f>
        <v>50</v>
      </c>
    </row>
    <row r="84" spans="1:4" x14ac:dyDescent="0.3">
      <c r="A84" s="5">
        <v>20190808064</v>
      </c>
      <c r="B84" s="5" t="s">
        <v>650</v>
      </c>
      <c r="C84" s="5">
        <f>Table13[[#This Row],[Column2]]+Table134[[#This Row],[Column2]]+Table1345[[#This Row],[Column2]]+Table13456[[#This Row],[Column2]]+Table134567[[#This Row],[Column2]]</f>
        <v>38</v>
      </c>
      <c r="D84" s="5">
        <f>ROUND(Table1345678[[#This Row],[Column1]]*5/4,0)</f>
        <v>48</v>
      </c>
    </row>
    <row r="85" spans="1:4" x14ac:dyDescent="0.3">
      <c r="A85" s="5">
        <v>20190808065</v>
      </c>
      <c r="B85" s="5" t="s">
        <v>650</v>
      </c>
      <c r="C85" s="5">
        <f>Table13[[#This Row],[Column2]]+Table134[[#This Row],[Column2]]+Table1345[[#This Row],[Column2]]+Table13456[[#This Row],[Column2]]+Table134567[[#This Row],[Column2]]</f>
        <v>54</v>
      </c>
      <c r="D85" s="5">
        <f>ROUND(Table1345678[[#This Row],[Column1]]*5/4,0)</f>
        <v>68</v>
      </c>
    </row>
    <row r="86" spans="1:4" x14ac:dyDescent="0.3">
      <c r="A86" s="5">
        <v>20190808066</v>
      </c>
      <c r="B86" s="5" t="s">
        <v>650</v>
      </c>
      <c r="C86" s="5">
        <f>Table13[[#This Row],[Column2]]+Table134[[#This Row],[Column2]]+Table1345[[#This Row],[Column2]]+Table13456[[#This Row],[Column2]]+Table134567[[#This Row],[Column2]]</f>
        <v>54</v>
      </c>
      <c r="D86" s="5">
        <f>ROUND(Table1345678[[#This Row],[Column1]]*5/4,0)</f>
        <v>68</v>
      </c>
    </row>
    <row r="87" spans="1:4" x14ac:dyDescent="0.3">
      <c r="A87" s="5">
        <v>20190808068</v>
      </c>
      <c r="B87" s="5" t="s">
        <v>650</v>
      </c>
      <c r="C87" s="5">
        <f>Table13[[#This Row],[Column2]]+Table134[[#This Row],[Column2]]+Table1345[[#This Row],[Column2]]+Table13456[[#This Row],[Column2]]+Table134567[[#This Row],[Column2]]</f>
        <v>38</v>
      </c>
      <c r="D87" s="5">
        <f>ROUND(Table1345678[[#This Row],[Column1]]*5/4,0)</f>
        <v>48</v>
      </c>
    </row>
    <row r="88" spans="1:4" x14ac:dyDescent="0.3">
      <c r="A88" s="5">
        <v>20190808071</v>
      </c>
      <c r="B88" s="5" t="s">
        <v>650</v>
      </c>
      <c r="C88" s="5">
        <f>Table13[[#This Row],[Column2]]+Table134[[#This Row],[Column2]]+Table1345[[#This Row],[Column2]]+Table13456[[#This Row],[Column2]]+Table134567[[#This Row],[Column2]]</f>
        <v>46</v>
      </c>
      <c r="D88" s="5">
        <f>ROUND(Table1345678[[#This Row],[Column1]]*5/4,0)</f>
        <v>58</v>
      </c>
    </row>
    <row r="89" spans="1:4" x14ac:dyDescent="0.3">
      <c r="A89" s="5">
        <v>20190808072</v>
      </c>
      <c r="B89" s="5" t="s">
        <v>650</v>
      </c>
      <c r="C89" s="5">
        <f>Table13[[#This Row],[Column2]]+Table134[[#This Row],[Column2]]+Table1345[[#This Row],[Column2]]+Table13456[[#This Row],[Column2]]+Table134567[[#This Row],[Column2]]</f>
        <v>30</v>
      </c>
      <c r="D89" s="5">
        <f>ROUND(Table1345678[[#This Row],[Column1]]*5/4,0)</f>
        <v>38</v>
      </c>
    </row>
    <row r="90" spans="1:4" x14ac:dyDescent="0.3">
      <c r="A90" s="5">
        <v>20190808074</v>
      </c>
      <c r="B90" s="5" t="s">
        <v>650</v>
      </c>
      <c r="C90" s="5">
        <f>Table13[[#This Row],[Column2]]+Table134[[#This Row],[Column2]]+Table1345[[#This Row],[Column2]]+Table13456[[#This Row],[Column2]]+Table134567[[#This Row],[Column2]]</f>
        <v>68</v>
      </c>
      <c r="D90" s="5">
        <f>ROUND(Table1345678[[#This Row],[Column1]]*5/4,0)</f>
        <v>85</v>
      </c>
    </row>
    <row r="91" spans="1:4" x14ac:dyDescent="0.3">
      <c r="A91" s="5">
        <v>20190808075</v>
      </c>
      <c r="B91" s="5" t="s">
        <v>650</v>
      </c>
      <c r="C91" s="5">
        <f>Table13[[#This Row],[Column2]]+Table134[[#This Row],[Column2]]+Table1345[[#This Row],[Column2]]+Table13456[[#This Row],[Column2]]+Table134567[[#This Row],[Column2]]</f>
        <v>56</v>
      </c>
      <c r="D91" s="5">
        <f>ROUND(Table1345678[[#This Row],[Column1]]*5/4,0)</f>
        <v>70</v>
      </c>
    </row>
    <row r="92" spans="1:4" x14ac:dyDescent="0.3">
      <c r="A92" s="5">
        <v>20190808076</v>
      </c>
      <c r="B92" s="5" t="s">
        <v>650</v>
      </c>
      <c r="C92" s="5">
        <f>Table13[[#This Row],[Column2]]+Table134[[#This Row],[Column2]]+Table1345[[#This Row],[Column2]]+Table13456[[#This Row],[Column2]]+Table134567[[#This Row],[Column2]]</f>
        <v>70</v>
      </c>
      <c r="D92" s="5">
        <f>ROUND(Table1345678[[#This Row],[Column1]]*5/4,0)</f>
        <v>88</v>
      </c>
    </row>
    <row r="93" spans="1:4" x14ac:dyDescent="0.3">
      <c r="A93" s="5">
        <v>20190808080</v>
      </c>
      <c r="B93" s="5" t="s">
        <v>650</v>
      </c>
      <c r="C93" s="5">
        <f>Table13[[#This Row],[Column2]]+Table134[[#This Row],[Column2]]+Table1345[[#This Row],[Column2]]+Table13456[[#This Row],[Column2]]+Table134567[[#This Row],[Column2]]</f>
        <v>10</v>
      </c>
      <c r="D93" s="5">
        <f>ROUND(Table1345678[[#This Row],[Column1]]*5/4,0)</f>
        <v>13</v>
      </c>
    </row>
    <row r="94" spans="1:4" x14ac:dyDescent="0.3">
      <c r="A94" s="5">
        <v>20190808081</v>
      </c>
      <c r="B94" s="5" t="s">
        <v>650</v>
      </c>
      <c r="C94" s="5">
        <f>Table13[[#This Row],[Column2]]+Table134[[#This Row],[Column2]]+Table1345[[#This Row],[Column2]]+Table13456[[#This Row],[Column2]]+Table134567[[#This Row],[Column2]]</f>
        <v>46</v>
      </c>
      <c r="D94" s="5">
        <f>ROUND(Table1345678[[#This Row],[Column1]]*5/4,0)</f>
        <v>58</v>
      </c>
    </row>
    <row r="95" spans="1:4" x14ac:dyDescent="0.3">
      <c r="A95" s="5">
        <v>20190808092</v>
      </c>
      <c r="B95" s="5" t="s">
        <v>650</v>
      </c>
      <c r="C95" s="5">
        <f>Table13[[#This Row],[Column2]]+Table134[[#This Row],[Column2]]+Table1345[[#This Row],[Column2]]+Table13456[[#This Row],[Column2]]+Table134567[[#This Row],[Column2]]</f>
        <v>10</v>
      </c>
      <c r="D95" s="5">
        <f>ROUND(Table1345678[[#This Row],[Column1]]*5/4,0)</f>
        <v>13</v>
      </c>
    </row>
    <row r="96" spans="1:4" x14ac:dyDescent="0.3">
      <c r="A96" s="5">
        <v>20200808002</v>
      </c>
      <c r="B96" s="5" t="s">
        <v>650</v>
      </c>
      <c r="C96" s="5">
        <f>Table13[[#This Row],[Column2]]+Table134[[#This Row],[Column2]]+Table1345[[#This Row],[Column2]]+Table13456[[#This Row],[Column2]]+Table134567[[#This Row],[Column2]]</f>
        <v>28</v>
      </c>
      <c r="D96" s="5">
        <f>ROUND(Table1345678[[#This Row],[Column1]]*5/4,0)</f>
        <v>35</v>
      </c>
    </row>
    <row r="97" spans="1:4" x14ac:dyDescent="0.3">
      <c r="A97" s="5">
        <v>20200808004</v>
      </c>
      <c r="B97" s="5" t="s">
        <v>650</v>
      </c>
      <c r="C97" s="5">
        <f>Table13[[#This Row],[Column2]]+Table134[[#This Row],[Column2]]+Table1345[[#This Row],[Column2]]+Table13456[[#This Row],[Column2]]+Table134567[[#This Row],[Column2]]</f>
        <v>54</v>
      </c>
      <c r="D97" s="5">
        <f>ROUND(Table1345678[[#This Row],[Column1]]*5/4,0)</f>
        <v>68</v>
      </c>
    </row>
    <row r="98" spans="1:4" x14ac:dyDescent="0.3">
      <c r="A98" s="5">
        <v>20200808012</v>
      </c>
      <c r="B98" s="5" t="s">
        <v>650</v>
      </c>
      <c r="C98" s="5">
        <f>Table13[[#This Row],[Column2]]+Table134[[#This Row],[Column2]]+Table1345[[#This Row],[Column2]]+Table13456[[#This Row],[Column2]]+Table134567[[#This Row],[Column2]]</f>
        <v>45</v>
      </c>
      <c r="D98" s="5">
        <f>ROUND(Table1345678[[#This Row],[Column1]]*5/4,0)</f>
        <v>56</v>
      </c>
    </row>
    <row r="99" spans="1:4" x14ac:dyDescent="0.3">
      <c r="A99" s="5">
        <v>20200808013</v>
      </c>
      <c r="B99" s="5" t="s">
        <v>650</v>
      </c>
      <c r="C99" s="5">
        <f>Table13[[#This Row],[Column2]]+Table134[[#This Row],[Column2]]+Table1345[[#This Row],[Column2]]+Table13456[[#This Row],[Column2]]+Table134567[[#This Row],[Column2]]</f>
        <v>44</v>
      </c>
      <c r="D99" s="5">
        <f>ROUND(Table1345678[[#This Row],[Column1]]*5/4,0)</f>
        <v>55</v>
      </c>
    </row>
    <row r="100" spans="1:4" x14ac:dyDescent="0.3">
      <c r="A100" s="5">
        <v>20200808017</v>
      </c>
      <c r="B100" s="5" t="s">
        <v>650</v>
      </c>
      <c r="C100" s="5">
        <f>Table13[[#This Row],[Column2]]+Table134[[#This Row],[Column2]]+Table1345[[#This Row],[Column2]]+Table13456[[#This Row],[Column2]]+Table134567[[#This Row],[Column2]]</f>
        <v>59</v>
      </c>
      <c r="D100" s="5">
        <f>ROUND(Table1345678[[#This Row],[Column1]]*5/4,0)</f>
        <v>74</v>
      </c>
    </row>
    <row r="101" spans="1:4" x14ac:dyDescent="0.3">
      <c r="A101" s="5">
        <v>20200808034</v>
      </c>
      <c r="B101" s="5" t="s">
        <v>650</v>
      </c>
      <c r="C101" s="5">
        <f>Table13[[#This Row],[Column2]]+Table134[[#This Row],[Column2]]+Table1345[[#This Row],[Column2]]+Table13456[[#This Row],[Column2]]+Table134567[[#This Row],[Column2]]</f>
        <v>50</v>
      </c>
      <c r="D101" s="5">
        <f>ROUND(Table1345678[[#This Row],[Column1]]*5/4,0)</f>
        <v>63</v>
      </c>
    </row>
    <row r="102" spans="1:4" x14ac:dyDescent="0.3">
      <c r="A102" s="5">
        <v>20200808055</v>
      </c>
      <c r="B102" s="5" t="s">
        <v>650</v>
      </c>
      <c r="C102" s="5">
        <f>Table13[[#This Row],[Column2]]+Table134[[#This Row],[Column2]]+Table1345[[#This Row],[Column2]]+Table13456[[#This Row],[Column2]]+Table134567[[#This Row],[Column2]]</f>
        <v>56</v>
      </c>
      <c r="D102" s="5">
        <f>ROUND(Table1345678[[#This Row],[Column1]]*5/4,0)</f>
        <v>70</v>
      </c>
    </row>
    <row r="103" spans="1:4" x14ac:dyDescent="0.3">
      <c r="A103" s="5">
        <v>20200808056</v>
      </c>
      <c r="B103" s="5" t="s">
        <v>650</v>
      </c>
      <c r="C103" s="5">
        <f>Table13[[#This Row],[Column2]]+Table134[[#This Row],[Column2]]+Table1345[[#This Row],[Column2]]+Table13456[[#This Row],[Column2]]+Table134567[[#This Row],[Column2]]</f>
        <v>30</v>
      </c>
      <c r="D103" s="5">
        <f>ROUND(Table1345678[[#This Row],[Column1]]*5/4,0)</f>
        <v>38</v>
      </c>
    </row>
    <row r="104" spans="1:4" x14ac:dyDescent="0.3">
      <c r="A104" s="5">
        <v>20200808058</v>
      </c>
      <c r="B104" s="5" t="s">
        <v>650</v>
      </c>
      <c r="C104" s="5">
        <f>Table13[[#This Row],[Column2]]+Table134[[#This Row],[Column2]]+Table1345[[#This Row],[Column2]]+Table13456[[#This Row],[Column2]]+Table134567[[#This Row],[Column2]]</f>
        <v>10</v>
      </c>
      <c r="D104" s="5">
        <f>ROUND(Table1345678[[#This Row],[Column1]]*5/4,0)</f>
        <v>13</v>
      </c>
    </row>
    <row r="105" spans="1:4" x14ac:dyDescent="0.3">
      <c r="A105" s="5">
        <v>20200808059</v>
      </c>
      <c r="B105" s="5" t="s">
        <v>650</v>
      </c>
      <c r="C105" s="5">
        <f>Table13[[#This Row],[Column2]]+Table134[[#This Row],[Column2]]+Table1345[[#This Row],[Column2]]+Table13456[[#This Row],[Column2]]+Table134567[[#This Row],[Column2]]</f>
        <v>46</v>
      </c>
      <c r="D105" s="5">
        <f>ROUND(Table1345678[[#This Row],[Column1]]*5/4,0)</f>
        <v>58</v>
      </c>
    </row>
    <row r="106" spans="1:4" x14ac:dyDescent="0.3">
      <c r="A106" s="5">
        <v>20200808061</v>
      </c>
      <c r="B106" s="5" t="s">
        <v>650</v>
      </c>
      <c r="C106" s="5">
        <f>Table13[[#This Row],[Column2]]+Table134[[#This Row],[Column2]]+Table1345[[#This Row],[Column2]]+Table13456[[#This Row],[Column2]]+Table134567[[#This Row],[Column2]]</f>
        <v>10</v>
      </c>
      <c r="D106" s="5">
        <f>ROUND(Table1345678[[#This Row],[Column1]]*5/4,0)</f>
        <v>13</v>
      </c>
    </row>
    <row r="107" spans="1:4" x14ac:dyDescent="0.3">
      <c r="A107" s="5">
        <v>20200808065</v>
      </c>
      <c r="B107" s="5" t="s">
        <v>650</v>
      </c>
      <c r="C107" s="5">
        <f>Table13[[#This Row],[Column2]]+Table134[[#This Row],[Column2]]+Table1345[[#This Row],[Column2]]+Table13456[[#This Row],[Column2]]+Table134567[[#This Row],[Column2]]</f>
        <v>25</v>
      </c>
      <c r="D107" s="5">
        <f>ROUND(Table1345678[[#This Row],[Column1]]*5/4,0)</f>
        <v>31</v>
      </c>
    </row>
    <row r="108" spans="1:4" x14ac:dyDescent="0.3">
      <c r="A108" s="5">
        <v>20200808069</v>
      </c>
      <c r="B108" s="5" t="s">
        <v>650</v>
      </c>
      <c r="C108" s="5">
        <f>Table13[[#This Row],[Column2]]+Table134[[#This Row],[Column2]]+Table1345[[#This Row],[Column2]]+Table13456[[#This Row],[Column2]]+Table134567[[#This Row],[Column2]]</f>
        <v>56</v>
      </c>
      <c r="D108" s="5">
        <f>ROUND(Table1345678[[#This Row],[Column1]]*5/4,0)</f>
        <v>70</v>
      </c>
    </row>
    <row r="109" spans="1:4" x14ac:dyDescent="0.3">
      <c r="A109" s="5">
        <v>20200808071</v>
      </c>
      <c r="B109" s="5" t="s">
        <v>650</v>
      </c>
      <c r="C109" s="5">
        <f>Table13[[#This Row],[Column2]]+Table134[[#This Row],[Column2]]+Table1345[[#This Row],[Column2]]+Table13456[[#This Row],[Column2]]+Table134567[[#This Row],[Column2]]</f>
        <v>38</v>
      </c>
      <c r="D109" s="5">
        <f>ROUND(Table1345678[[#This Row],[Column1]]*5/4,0)</f>
        <v>48</v>
      </c>
    </row>
    <row r="110" spans="1:4" x14ac:dyDescent="0.3">
      <c r="A110" s="5">
        <v>20200808502</v>
      </c>
      <c r="B110" s="5" t="s">
        <v>650</v>
      </c>
      <c r="C110" s="5">
        <f>Table13[[#This Row],[Column2]]+Table134[[#This Row],[Column2]]+Table1345[[#This Row],[Column2]]+Table13456[[#This Row],[Column2]]+Table134567[[#This Row],[Column2]]</f>
        <v>18</v>
      </c>
      <c r="D110" s="5">
        <f>ROUND(Table1345678[[#This Row],[Column1]]*5/4,0)</f>
        <v>23</v>
      </c>
    </row>
    <row r="111" spans="1:4" x14ac:dyDescent="0.3">
      <c r="A111" s="5">
        <v>20200808602</v>
      </c>
      <c r="B111" s="5" t="s">
        <v>650</v>
      </c>
      <c r="C111" s="5">
        <f>Table13[[#This Row],[Column2]]+Table134[[#This Row],[Column2]]+Table1345[[#This Row],[Column2]]+Table13456[[#This Row],[Column2]]+Table134567[[#This Row],[Column2]]</f>
        <v>38</v>
      </c>
      <c r="D111" s="5">
        <f>ROUND(Table1345678[[#This Row],[Column1]]*5/4,0)</f>
        <v>48</v>
      </c>
    </row>
    <row r="112" spans="1:4" x14ac:dyDescent="0.3">
      <c r="A112" s="5">
        <v>20200808603</v>
      </c>
      <c r="B112" s="5" t="s">
        <v>650</v>
      </c>
      <c r="C112" s="5">
        <f>Table13[[#This Row],[Column2]]+Table134[[#This Row],[Column2]]+Table1345[[#This Row],[Column2]]+Table13456[[#This Row],[Column2]]+Table134567[[#This Row],[Column2]]</f>
        <v>49</v>
      </c>
      <c r="D112" s="5">
        <f>ROUND(Table1345678[[#This Row],[Column1]]*5/4,0)</f>
        <v>61</v>
      </c>
    </row>
    <row r="113" spans="1:4" x14ac:dyDescent="0.3">
      <c r="A113" s="5">
        <v>20200808604</v>
      </c>
      <c r="B113" s="5" t="s">
        <v>650</v>
      </c>
      <c r="C113" s="5">
        <f>Table13[[#This Row],[Column2]]+Table134[[#This Row],[Column2]]+Table1345[[#This Row],[Column2]]+Table13456[[#This Row],[Column2]]+Table134567[[#This Row],[Column2]]</f>
        <v>74</v>
      </c>
      <c r="D113" s="5">
        <f>ROUND(Table1345678[[#This Row],[Column1]]*5/4,0)</f>
        <v>93</v>
      </c>
    </row>
    <row r="114" spans="1:4" x14ac:dyDescent="0.3">
      <c r="A114" s="5">
        <v>20200808605</v>
      </c>
      <c r="B114" s="5" t="s">
        <v>650</v>
      </c>
      <c r="C114" s="5">
        <f>Table13[[#This Row],[Column2]]+Table134[[#This Row],[Column2]]+Table1345[[#This Row],[Column2]]+Table13456[[#This Row],[Column2]]+Table134567[[#This Row],[Column2]]</f>
        <v>30</v>
      </c>
      <c r="D114" s="5">
        <f>ROUND(Table1345678[[#This Row],[Column1]]*5/4,0)</f>
        <v>38</v>
      </c>
    </row>
    <row r="115" spans="1:4" x14ac:dyDescent="0.3">
      <c r="A115" s="5">
        <v>20200808606</v>
      </c>
      <c r="B115" s="5" t="s">
        <v>650</v>
      </c>
      <c r="C115" s="5">
        <f>Table13[[#This Row],[Column2]]+Table134[[#This Row],[Column2]]+Table1345[[#This Row],[Column2]]+Table13456[[#This Row],[Column2]]+Table134567[[#This Row],[Column2]]</f>
        <v>56</v>
      </c>
      <c r="D115" s="5">
        <f>ROUND(Table1345678[[#This Row],[Column1]]*5/4,0)</f>
        <v>70</v>
      </c>
    </row>
    <row r="116" spans="1:4" x14ac:dyDescent="0.3">
      <c r="A116" s="5">
        <v>20200808607</v>
      </c>
      <c r="B116" s="5" t="s">
        <v>650</v>
      </c>
      <c r="C116" s="5">
        <f>Table13[[#This Row],[Column2]]+Table134[[#This Row],[Column2]]+Table1345[[#This Row],[Column2]]+Table13456[[#This Row],[Column2]]+Table134567[[#This Row],[Column2]]</f>
        <v>26</v>
      </c>
      <c r="D116" s="5">
        <f>ROUND(Table1345678[[#This Row],[Column1]]*5/4,0)</f>
        <v>33</v>
      </c>
    </row>
    <row r="117" spans="1:4" x14ac:dyDescent="0.3">
      <c r="A117" s="5">
        <v>20200808608</v>
      </c>
      <c r="B117" s="5" t="s">
        <v>650</v>
      </c>
      <c r="C117" s="5">
        <f>Table13[[#This Row],[Column2]]+Table134[[#This Row],[Column2]]+Table1345[[#This Row],[Column2]]+Table13456[[#This Row],[Column2]]+Table134567[[#This Row],[Column2]]</f>
        <v>38</v>
      </c>
      <c r="D117" s="5">
        <f>ROUND(Table1345678[[#This Row],[Column1]]*5/4,0)</f>
        <v>48</v>
      </c>
    </row>
    <row r="118" spans="1:4" x14ac:dyDescent="0.3">
      <c r="A118" s="5">
        <v>20200808610</v>
      </c>
      <c r="B118" s="5" t="s">
        <v>650</v>
      </c>
      <c r="C118" s="5">
        <f>Table13[[#This Row],[Column2]]+Table134[[#This Row],[Column2]]+Table1345[[#This Row],[Column2]]+Table13456[[#This Row],[Column2]]+Table134567[[#This Row],[Column2]]</f>
        <v>8</v>
      </c>
      <c r="D118" s="5">
        <f>ROUND(Table1345678[[#This Row],[Column1]]*5/4,0)</f>
        <v>10</v>
      </c>
    </row>
    <row r="119" spans="1:4" x14ac:dyDescent="0.3">
      <c r="A119" s="5">
        <v>20200808611</v>
      </c>
      <c r="B119" s="5" t="s">
        <v>650</v>
      </c>
      <c r="C119" s="5">
        <f>Table13[[#This Row],[Column2]]+Table134[[#This Row],[Column2]]+Table1345[[#This Row],[Column2]]+Table13456[[#This Row],[Column2]]+Table134567[[#This Row],[Column2]]</f>
        <v>47</v>
      </c>
      <c r="D119" s="5">
        <f>ROUND(Table1345678[[#This Row],[Column1]]*5/4,0)</f>
        <v>59</v>
      </c>
    </row>
  </sheetData>
  <phoneticPr fontId="3" type="noConversion"/>
  <hyperlinks>
    <hyperlink ref="A50" r:id="rId1" display="20190808021@ogr.akdeniz.edu.tr" xr:uid="{58803B00-1A10-46B3-AE07-4741C649A704}"/>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F382B-1983-4790-B57A-EDE1E7A59DF0}">
  <dimension ref="C1:S123"/>
  <sheetViews>
    <sheetView workbookViewId="0">
      <selection activeCell="G97" sqref="G97"/>
    </sheetView>
  </sheetViews>
  <sheetFormatPr defaultRowHeight="14.4" x14ac:dyDescent="0.3"/>
  <cols>
    <col min="3" max="3" width="12" bestFit="1" customWidth="1"/>
    <col min="7" max="7" width="12" bestFit="1" customWidth="1"/>
    <col min="17" max="17" width="12" bestFit="1" customWidth="1"/>
  </cols>
  <sheetData>
    <row r="1" spans="3:19" x14ac:dyDescent="0.3">
      <c r="F1" t="s">
        <v>653</v>
      </c>
      <c r="G1">
        <f>AVERAGE(J5:J123)</f>
        <v>53.54621848739496</v>
      </c>
    </row>
    <row r="3" spans="3:19" x14ac:dyDescent="0.3">
      <c r="C3" t="s">
        <v>658</v>
      </c>
      <c r="I3" t="s">
        <v>655</v>
      </c>
      <c r="J3" t="s">
        <v>656</v>
      </c>
      <c r="L3" t="s">
        <v>657</v>
      </c>
      <c r="N3" t="s">
        <v>655</v>
      </c>
    </row>
    <row r="5" spans="3:19" x14ac:dyDescent="0.3">
      <c r="C5">
        <v>20150807017</v>
      </c>
      <c r="D5">
        <v>62</v>
      </c>
      <c r="G5">
        <v>20150807017</v>
      </c>
      <c r="H5" t="s">
        <v>650</v>
      </c>
      <c r="I5">
        <v>46</v>
      </c>
      <c r="J5">
        <f>ROUND(I5*1.3,0)</f>
        <v>60</v>
      </c>
      <c r="L5">
        <v>62</v>
      </c>
      <c r="N5">
        <f>ROUND( (J5*2+L5)/3,0)</f>
        <v>61</v>
      </c>
      <c r="Q5">
        <v>20150807017</v>
      </c>
      <c r="R5" t="s">
        <v>650</v>
      </c>
      <c r="S5">
        <f>N5</f>
        <v>61</v>
      </c>
    </row>
    <row r="6" spans="3:19" x14ac:dyDescent="0.3">
      <c r="C6">
        <v>20160808025</v>
      </c>
      <c r="D6">
        <v>66</v>
      </c>
      <c r="G6">
        <v>20160807006</v>
      </c>
      <c r="H6" t="s">
        <v>650</v>
      </c>
      <c r="I6">
        <v>30</v>
      </c>
      <c r="J6">
        <f t="shared" ref="J6:J69" si="0">ROUND(I6*1.3,0)</f>
        <v>39</v>
      </c>
      <c r="L6">
        <v>0</v>
      </c>
      <c r="N6">
        <f t="shared" ref="N6:N69" si="1">ROUND( (J6*2+L6)/3,0)</f>
        <v>26</v>
      </c>
      <c r="Q6">
        <v>20160807006</v>
      </c>
      <c r="R6" t="s">
        <v>650</v>
      </c>
      <c r="S6">
        <f t="shared" ref="S6:S69" si="2">N6</f>
        <v>26</v>
      </c>
    </row>
    <row r="7" spans="3:19" x14ac:dyDescent="0.3">
      <c r="C7">
        <v>20170808017</v>
      </c>
      <c r="D7">
        <v>39</v>
      </c>
      <c r="G7">
        <v>20160808016</v>
      </c>
      <c r="H7" t="s">
        <v>650</v>
      </c>
      <c r="I7">
        <v>26</v>
      </c>
      <c r="J7">
        <f t="shared" si="0"/>
        <v>34</v>
      </c>
      <c r="L7">
        <v>0</v>
      </c>
      <c r="N7">
        <f t="shared" si="1"/>
        <v>23</v>
      </c>
      <c r="Q7">
        <v>20160808016</v>
      </c>
      <c r="R7" t="s">
        <v>650</v>
      </c>
      <c r="S7">
        <f t="shared" si="2"/>
        <v>23</v>
      </c>
    </row>
    <row r="8" spans="3:19" x14ac:dyDescent="0.3">
      <c r="C8">
        <v>20170808041</v>
      </c>
      <c r="D8">
        <v>60</v>
      </c>
      <c r="G8">
        <v>20160808017</v>
      </c>
      <c r="H8" t="s">
        <v>650</v>
      </c>
      <c r="I8">
        <v>0</v>
      </c>
      <c r="J8">
        <f t="shared" si="0"/>
        <v>0</v>
      </c>
      <c r="L8">
        <v>0</v>
      </c>
      <c r="N8">
        <f t="shared" si="1"/>
        <v>0</v>
      </c>
      <c r="Q8">
        <v>20160808017</v>
      </c>
      <c r="R8" t="s">
        <v>650</v>
      </c>
      <c r="S8">
        <f t="shared" si="2"/>
        <v>0</v>
      </c>
    </row>
    <row r="9" spans="3:19" x14ac:dyDescent="0.3">
      <c r="C9">
        <v>20170808045</v>
      </c>
      <c r="D9">
        <v>24</v>
      </c>
      <c r="G9">
        <v>20160808025</v>
      </c>
      <c r="H9" t="s">
        <v>650</v>
      </c>
      <c r="I9">
        <v>41</v>
      </c>
      <c r="J9">
        <f t="shared" si="0"/>
        <v>53</v>
      </c>
      <c r="L9">
        <v>66</v>
      </c>
      <c r="N9">
        <f t="shared" si="1"/>
        <v>57</v>
      </c>
      <c r="Q9">
        <v>20160808025</v>
      </c>
      <c r="R9" t="s">
        <v>650</v>
      </c>
      <c r="S9">
        <f t="shared" si="2"/>
        <v>57</v>
      </c>
    </row>
    <row r="10" spans="3:19" x14ac:dyDescent="0.3">
      <c r="C10">
        <v>20170808055</v>
      </c>
      <c r="D10">
        <v>32</v>
      </c>
      <c r="G10">
        <v>20160808059</v>
      </c>
      <c r="H10" t="s">
        <v>650</v>
      </c>
      <c r="I10">
        <v>28</v>
      </c>
      <c r="J10">
        <f t="shared" si="0"/>
        <v>36</v>
      </c>
      <c r="L10">
        <v>0</v>
      </c>
      <c r="N10">
        <f t="shared" si="1"/>
        <v>24</v>
      </c>
      <c r="Q10">
        <v>20160808059</v>
      </c>
      <c r="R10" t="s">
        <v>650</v>
      </c>
      <c r="S10">
        <f t="shared" si="2"/>
        <v>24</v>
      </c>
    </row>
    <row r="11" spans="3:19" x14ac:dyDescent="0.3">
      <c r="C11">
        <v>20170808068</v>
      </c>
      <c r="D11">
        <v>66</v>
      </c>
      <c r="G11">
        <v>20170808017</v>
      </c>
      <c r="H11" t="s">
        <v>650</v>
      </c>
      <c r="I11">
        <v>20</v>
      </c>
      <c r="J11">
        <f t="shared" si="0"/>
        <v>26</v>
      </c>
      <c r="L11">
        <v>39</v>
      </c>
      <c r="N11">
        <f t="shared" si="1"/>
        <v>30</v>
      </c>
      <c r="Q11">
        <v>20170808017</v>
      </c>
      <c r="R11" t="s">
        <v>650</v>
      </c>
      <c r="S11">
        <f t="shared" si="2"/>
        <v>30</v>
      </c>
    </row>
    <row r="12" spans="3:19" x14ac:dyDescent="0.3">
      <c r="C12">
        <v>20180808002</v>
      </c>
      <c r="D12">
        <v>86</v>
      </c>
      <c r="G12">
        <v>20170808022</v>
      </c>
      <c r="H12" t="s">
        <v>650</v>
      </c>
      <c r="I12">
        <v>58</v>
      </c>
      <c r="J12">
        <f t="shared" si="0"/>
        <v>75</v>
      </c>
      <c r="L12">
        <v>0</v>
      </c>
      <c r="N12">
        <f t="shared" si="1"/>
        <v>50</v>
      </c>
      <c r="Q12">
        <v>20170808022</v>
      </c>
      <c r="R12" t="s">
        <v>650</v>
      </c>
      <c r="S12">
        <f t="shared" si="2"/>
        <v>50</v>
      </c>
    </row>
    <row r="13" spans="3:19" x14ac:dyDescent="0.3">
      <c r="C13">
        <v>20180808004</v>
      </c>
      <c r="D13">
        <v>59</v>
      </c>
      <c r="G13">
        <v>20170808027</v>
      </c>
      <c r="H13" t="s">
        <v>650</v>
      </c>
      <c r="I13">
        <v>56</v>
      </c>
      <c r="J13">
        <f t="shared" si="0"/>
        <v>73</v>
      </c>
      <c r="L13">
        <v>0</v>
      </c>
      <c r="N13">
        <f t="shared" si="1"/>
        <v>49</v>
      </c>
      <c r="Q13">
        <v>20170808027</v>
      </c>
      <c r="R13" t="s">
        <v>650</v>
      </c>
      <c r="S13">
        <f t="shared" si="2"/>
        <v>49</v>
      </c>
    </row>
    <row r="14" spans="3:19" x14ac:dyDescent="0.3">
      <c r="C14">
        <v>20180808010</v>
      </c>
      <c r="D14">
        <v>57</v>
      </c>
      <c r="G14">
        <v>20170808041</v>
      </c>
      <c r="H14" t="s">
        <v>650</v>
      </c>
      <c r="I14">
        <v>79</v>
      </c>
      <c r="J14">
        <f t="shared" si="0"/>
        <v>103</v>
      </c>
      <c r="L14">
        <v>60</v>
      </c>
      <c r="N14">
        <f t="shared" si="1"/>
        <v>89</v>
      </c>
      <c r="Q14">
        <v>20170808041</v>
      </c>
      <c r="R14" t="s">
        <v>650</v>
      </c>
      <c r="S14">
        <f t="shared" si="2"/>
        <v>89</v>
      </c>
    </row>
    <row r="15" spans="3:19" x14ac:dyDescent="0.3">
      <c r="C15">
        <v>20180808016</v>
      </c>
      <c r="D15">
        <v>50</v>
      </c>
      <c r="G15">
        <v>20170808045</v>
      </c>
      <c r="I15">
        <v>0</v>
      </c>
      <c r="J15">
        <f t="shared" si="0"/>
        <v>0</v>
      </c>
      <c r="L15">
        <v>24</v>
      </c>
      <c r="N15">
        <f t="shared" si="1"/>
        <v>8</v>
      </c>
      <c r="Q15">
        <v>20170808045</v>
      </c>
      <c r="R15" t="s">
        <v>650</v>
      </c>
      <c r="S15">
        <f t="shared" si="2"/>
        <v>8</v>
      </c>
    </row>
    <row r="16" spans="3:19" x14ac:dyDescent="0.3">
      <c r="C16">
        <v>20180808019</v>
      </c>
      <c r="D16">
        <v>46</v>
      </c>
      <c r="G16">
        <v>20170808055</v>
      </c>
      <c r="H16" t="s">
        <v>650</v>
      </c>
      <c r="I16">
        <v>66</v>
      </c>
      <c r="J16">
        <f t="shared" si="0"/>
        <v>86</v>
      </c>
      <c r="L16">
        <v>32</v>
      </c>
      <c r="N16">
        <f t="shared" si="1"/>
        <v>68</v>
      </c>
      <c r="Q16">
        <v>20170808055</v>
      </c>
      <c r="R16" t="s">
        <v>650</v>
      </c>
      <c r="S16">
        <f t="shared" si="2"/>
        <v>68</v>
      </c>
    </row>
    <row r="17" spans="3:19" x14ac:dyDescent="0.3">
      <c r="C17">
        <v>20180808020</v>
      </c>
      <c r="D17">
        <v>50</v>
      </c>
      <c r="G17">
        <v>20170808068</v>
      </c>
      <c r="H17" t="s">
        <v>650</v>
      </c>
      <c r="I17">
        <v>40</v>
      </c>
      <c r="J17">
        <f t="shared" si="0"/>
        <v>52</v>
      </c>
      <c r="L17">
        <v>66</v>
      </c>
      <c r="N17">
        <f t="shared" si="1"/>
        <v>57</v>
      </c>
      <c r="Q17">
        <v>20170808068</v>
      </c>
      <c r="R17" t="s">
        <v>650</v>
      </c>
      <c r="S17">
        <f t="shared" si="2"/>
        <v>57</v>
      </c>
    </row>
    <row r="18" spans="3:19" x14ac:dyDescent="0.3">
      <c r="C18">
        <v>20180808024</v>
      </c>
      <c r="D18">
        <v>68</v>
      </c>
      <c r="G18">
        <v>20180808002</v>
      </c>
      <c r="H18" t="s">
        <v>650</v>
      </c>
      <c r="I18">
        <v>20</v>
      </c>
      <c r="J18">
        <f t="shared" si="0"/>
        <v>26</v>
      </c>
      <c r="L18">
        <v>86</v>
      </c>
      <c r="N18">
        <f t="shared" si="1"/>
        <v>46</v>
      </c>
      <c r="Q18">
        <v>20180808002</v>
      </c>
      <c r="R18" t="s">
        <v>650</v>
      </c>
      <c r="S18">
        <f t="shared" si="2"/>
        <v>46</v>
      </c>
    </row>
    <row r="19" spans="3:19" x14ac:dyDescent="0.3">
      <c r="C19">
        <v>20180808028</v>
      </c>
      <c r="D19">
        <v>20</v>
      </c>
      <c r="G19">
        <v>20180808004</v>
      </c>
      <c r="H19" t="s">
        <v>650</v>
      </c>
      <c r="I19">
        <v>68</v>
      </c>
      <c r="J19">
        <f t="shared" si="0"/>
        <v>88</v>
      </c>
      <c r="L19">
        <v>59</v>
      </c>
      <c r="N19">
        <f t="shared" si="1"/>
        <v>78</v>
      </c>
      <c r="Q19">
        <v>20180808004</v>
      </c>
      <c r="R19" t="s">
        <v>650</v>
      </c>
      <c r="S19">
        <f t="shared" si="2"/>
        <v>78</v>
      </c>
    </row>
    <row r="20" spans="3:19" x14ac:dyDescent="0.3">
      <c r="C20">
        <v>20180808029</v>
      </c>
      <c r="D20">
        <v>46</v>
      </c>
      <c r="G20">
        <v>20180808010</v>
      </c>
      <c r="H20" t="s">
        <v>650</v>
      </c>
      <c r="I20">
        <v>66</v>
      </c>
      <c r="J20">
        <f t="shared" si="0"/>
        <v>86</v>
      </c>
      <c r="L20">
        <v>57</v>
      </c>
      <c r="N20">
        <f t="shared" si="1"/>
        <v>76</v>
      </c>
      <c r="Q20">
        <v>20180808010</v>
      </c>
      <c r="R20" t="s">
        <v>650</v>
      </c>
      <c r="S20">
        <f t="shared" si="2"/>
        <v>76</v>
      </c>
    </row>
    <row r="21" spans="3:19" x14ac:dyDescent="0.3">
      <c r="C21">
        <v>20180808030</v>
      </c>
      <c r="D21">
        <v>83</v>
      </c>
      <c r="G21">
        <v>20180808012</v>
      </c>
      <c r="H21" t="s">
        <v>650</v>
      </c>
      <c r="I21">
        <v>63</v>
      </c>
      <c r="J21">
        <f t="shared" si="0"/>
        <v>82</v>
      </c>
      <c r="L21">
        <v>0</v>
      </c>
      <c r="N21">
        <f t="shared" si="1"/>
        <v>55</v>
      </c>
      <c r="Q21">
        <v>20180808012</v>
      </c>
      <c r="R21" t="s">
        <v>650</v>
      </c>
      <c r="S21">
        <f t="shared" si="2"/>
        <v>55</v>
      </c>
    </row>
    <row r="22" spans="3:19" x14ac:dyDescent="0.3">
      <c r="C22">
        <v>20180808038</v>
      </c>
      <c r="D22">
        <v>68</v>
      </c>
      <c r="G22">
        <v>20180808016</v>
      </c>
      <c r="H22" t="s">
        <v>650</v>
      </c>
      <c r="I22">
        <v>46</v>
      </c>
      <c r="J22">
        <f t="shared" si="0"/>
        <v>60</v>
      </c>
      <c r="L22">
        <v>50</v>
      </c>
      <c r="N22">
        <f t="shared" si="1"/>
        <v>57</v>
      </c>
      <c r="Q22">
        <v>20180808016</v>
      </c>
      <c r="R22" t="s">
        <v>650</v>
      </c>
      <c r="S22">
        <f t="shared" si="2"/>
        <v>57</v>
      </c>
    </row>
    <row r="23" spans="3:19" x14ac:dyDescent="0.3">
      <c r="C23">
        <v>20180808041</v>
      </c>
      <c r="D23">
        <v>61</v>
      </c>
      <c r="G23">
        <v>20180808019</v>
      </c>
      <c r="H23" t="s">
        <v>650</v>
      </c>
      <c r="I23">
        <v>40</v>
      </c>
      <c r="J23">
        <f t="shared" si="0"/>
        <v>52</v>
      </c>
      <c r="L23">
        <v>46</v>
      </c>
      <c r="N23">
        <f t="shared" si="1"/>
        <v>50</v>
      </c>
      <c r="Q23">
        <v>20180808019</v>
      </c>
      <c r="R23" t="s">
        <v>650</v>
      </c>
      <c r="S23">
        <f t="shared" si="2"/>
        <v>50</v>
      </c>
    </row>
    <row r="24" spans="3:19" x14ac:dyDescent="0.3">
      <c r="C24">
        <v>20180808045</v>
      </c>
      <c r="D24">
        <v>64</v>
      </c>
      <c r="G24">
        <v>20180808020</v>
      </c>
      <c r="H24" t="s">
        <v>650</v>
      </c>
      <c r="I24">
        <v>36</v>
      </c>
      <c r="J24">
        <f t="shared" si="0"/>
        <v>47</v>
      </c>
      <c r="L24">
        <v>50</v>
      </c>
      <c r="N24">
        <f t="shared" si="1"/>
        <v>48</v>
      </c>
      <c r="Q24">
        <v>20180808020</v>
      </c>
      <c r="R24" t="s">
        <v>650</v>
      </c>
      <c r="S24">
        <f t="shared" si="2"/>
        <v>48</v>
      </c>
    </row>
    <row r="25" spans="3:19" x14ac:dyDescent="0.3">
      <c r="C25">
        <v>20180808046</v>
      </c>
      <c r="D25">
        <v>48</v>
      </c>
      <c r="G25">
        <v>20180808024</v>
      </c>
      <c r="H25" t="s">
        <v>650</v>
      </c>
      <c r="I25">
        <v>48</v>
      </c>
      <c r="J25">
        <f t="shared" si="0"/>
        <v>62</v>
      </c>
      <c r="L25">
        <v>68</v>
      </c>
      <c r="N25">
        <f t="shared" si="1"/>
        <v>64</v>
      </c>
      <c r="Q25">
        <v>20180808024</v>
      </c>
      <c r="R25" t="s">
        <v>650</v>
      </c>
      <c r="S25">
        <f t="shared" si="2"/>
        <v>64</v>
      </c>
    </row>
    <row r="26" spans="3:19" x14ac:dyDescent="0.3">
      <c r="C26">
        <v>20180808047</v>
      </c>
      <c r="D26">
        <v>77</v>
      </c>
      <c r="G26">
        <v>20180808028</v>
      </c>
      <c r="H26" t="s">
        <v>650</v>
      </c>
      <c r="I26">
        <v>20</v>
      </c>
      <c r="J26">
        <f t="shared" si="0"/>
        <v>26</v>
      </c>
      <c r="L26">
        <v>20</v>
      </c>
      <c r="N26">
        <f t="shared" si="1"/>
        <v>24</v>
      </c>
      <c r="Q26">
        <v>20180808028</v>
      </c>
      <c r="R26" t="s">
        <v>650</v>
      </c>
      <c r="S26">
        <f t="shared" si="2"/>
        <v>24</v>
      </c>
    </row>
    <row r="27" spans="3:19" x14ac:dyDescent="0.3">
      <c r="C27">
        <v>20180808052</v>
      </c>
      <c r="D27">
        <v>82</v>
      </c>
      <c r="G27">
        <v>20180808029</v>
      </c>
      <c r="H27" t="s">
        <v>650</v>
      </c>
      <c r="I27">
        <v>62</v>
      </c>
      <c r="J27">
        <f t="shared" si="0"/>
        <v>81</v>
      </c>
      <c r="L27">
        <v>46</v>
      </c>
      <c r="N27">
        <f t="shared" si="1"/>
        <v>69</v>
      </c>
      <c r="Q27">
        <v>20180808029</v>
      </c>
      <c r="R27" t="s">
        <v>650</v>
      </c>
      <c r="S27">
        <f t="shared" si="2"/>
        <v>69</v>
      </c>
    </row>
    <row r="28" spans="3:19" x14ac:dyDescent="0.3">
      <c r="C28">
        <v>20180808054</v>
      </c>
      <c r="D28">
        <v>84</v>
      </c>
      <c r="G28">
        <v>20180808030</v>
      </c>
      <c r="H28" t="s">
        <v>650</v>
      </c>
      <c r="I28">
        <v>42</v>
      </c>
      <c r="J28">
        <f t="shared" si="0"/>
        <v>55</v>
      </c>
      <c r="L28">
        <v>83</v>
      </c>
      <c r="N28">
        <f t="shared" si="1"/>
        <v>64</v>
      </c>
      <c r="Q28">
        <v>20180808030</v>
      </c>
      <c r="R28" t="s">
        <v>650</v>
      </c>
      <c r="S28">
        <f t="shared" si="2"/>
        <v>64</v>
      </c>
    </row>
    <row r="29" spans="3:19" x14ac:dyDescent="0.3">
      <c r="C29">
        <v>20180808055</v>
      </c>
      <c r="D29">
        <v>70</v>
      </c>
      <c r="G29">
        <v>20180808038</v>
      </c>
      <c r="H29" t="s">
        <v>650</v>
      </c>
      <c r="I29">
        <v>38</v>
      </c>
      <c r="J29">
        <f t="shared" si="0"/>
        <v>49</v>
      </c>
      <c r="L29">
        <v>68</v>
      </c>
      <c r="N29">
        <f t="shared" si="1"/>
        <v>55</v>
      </c>
      <c r="Q29">
        <v>20180808038</v>
      </c>
      <c r="R29" t="s">
        <v>650</v>
      </c>
      <c r="S29">
        <f t="shared" si="2"/>
        <v>55</v>
      </c>
    </row>
    <row r="30" spans="3:19" x14ac:dyDescent="0.3">
      <c r="C30">
        <v>20180808068</v>
      </c>
      <c r="D30">
        <v>50</v>
      </c>
      <c r="G30">
        <v>20180808041</v>
      </c>
      <c r="H30" t="s">
        <v>650</v>
      </c>
      <c r="I30">
        <v>66</v>
      </c>
      <c r="J30">
        <f t="shared" si="0"/>
        <v>86</v>
      </c>
      <c r="L30">
        <v>61</v>
      </c>
      <c r="N30">
        <f t="shared" si="1"/>
        <v>78</v>
      </c>
      <c r="Q30">
        <v>20180808041</v>
      </c>
      <c r="R30" t="s">
        <v>650</v>
      </c>
      <c r="S30">
        <f t="shared" si="2"/>
        <v>78</v>
      </c>
    </row>
    <row r="31" spans="3:19" x14ac:dyDescent="0.3">
      <c r="C31">
        <v>20180808076</v>
      </c>
      <c r="D31">
        <v>55</v>
      </c>
      <c r="G31">
        <v>20180808045</v>
      </c>
      <c r="H31" t="s">
        <v>650</v>
      </c>
      <c r="I31">
        <v>46</v>
      </c>
      <c r="J31">
        <f t="shared" si="0"/>
        <v>60</v>
      </c>
      <c r="L31">
        <v>64</v>
      </c>
      <c r="N31">
        <f t="shared" si="1"/>
        <v>61</v>
      </c>
      <c r="Q31">
        <v>20180808045</v>
      </c>
      <c r="R31" t="s">
        <v>650</v>
      </c>
      <c r="S31">
        <f t="shared" si="2"/>
        <v>61</v>
      </c>
    </row>
    <row r="32" spans="3:19" x14ac:dyDescent="0.3">
      <c r="C32">
        <v>20180808081</v>
      </c>
      <c r="D32">
        <v>67</v>
      </c>
      <c r="G32">
        <v>20180808046</v>
      </c>
      <c r="H32" t="s">
        <v>650</v>
      </c>
      <c r="I32">
        <v>68</v>
      </c>
      <c r="J32">
        <f t="shared" si="0"/>
        <v>88</v>
      </c>
      <c r="L32">
        <v>48</v>
      </c>
      <c r="N32">
        <f t="shared" si="1"/>
        <v>75</v>
      </c>
      <c r="Q32">
        <v>20180808046</v>
      </c>
      <c r="R32" t="s">
        <v>650</v>
      </c>
      <c r="S32">
        <f t="shared" si="2"/>
        <v>75</v>
      </c>
    </row>
    <row r="33" spans="3:19" x14ac:dyDescent="0.3">
      <c r="C33">
        <v>20180808085</v>
      </c>
      <c r="D33">
        <v>67</v>
      </c>
      <c r="G33">
        <v>20180808047</v>
      </c>
      <c r="H33" t="s">
        <v>650</v>
      </c>
      <c r="I33">
        <v>72</v>
      </c>
      <c r="J33">
        <f t="shared" si="0"/>
        <v>94</v>
      </c>
      <c r="L33">
        <v>77</v>
      </c>
      <c r="N33">
        <f t="shared" si="1"/>
        <v>88</v>
      </c>
      <c r="Q33">
        <v>20180808047</v>
      </c>
      <c r="R33" t="s">
        <v>650</v>
      </c>
      <c r="S33">
        <f t="shared" si="2"/>
        <v>88</v>
      </c>
    </row>
    <row r="34" spans="3:19" x14ac:dyDescent="0.3">
      <c r="C34">
        <v>20180808086</v>
      </c>
      <c r="D34">
        <v>54</v>
      </c>
      <c r="G34">
        <v>20180808052</v>
      </c>
      <c r="H34" t="s">
        <v>650</v>
      </c>
      <c r="I34">
        <v>34</v>
      </c>
      <c r="J34">
        <f t="shared" si="0"/>
        <v>44</v>
      </c>
      <c r="L34">
        <v>82</v>
      </c>
      <c r="N34">
        <f t="shared" si="1"/>
        <v>57</v>
      </c>
      <c r="Q34">
        <v>20180808052</v>
      </c>
      <c r="R34" t="s">
        <v>650</v>
      </c>
      <c r="S34">
        <f t="shared" si="2"/>
        <v>57</v>
      </c>
    </row>
    <row r="35" spans="3:19" x14ac:dyDescent="0.3">
      <c r="C35">
        <v>20190808002</v>
      </c>
      <c r="D35">
        <v>69</v>
      </c>
      <c r="G35">
        <v>20180808054</v>
      </c>
      <c r="H35" t="s">
        <v>650</v>
      </c>
      <c r="I35">
        <v>59</v>
      </c>
      <c r="J35">
        <f t="shared" si="0"/>
        <v>77</v>
      </c>
      <c r="L35">
        <v>84</v>
      </c>
      <c r="N35">
        <f t="shared" si="1"/>
        <v>79</v>
      </c>
      <c r="Q35">
        <v>20180808054</v>
      </c>
      <c r="R35" t="s">
        <v>650</v>
      </c>
      <c r="S35">
        <f t="shared" si="2"/>
        <v>79</v>
      </c>
    </row>
    <row r="36" spans="3:19" x14ac:dyDescent="0.3">
      <c r="C36">
        <v>20190808005</v>
      </c>
      <c r="D36">
        <v>76</v>
      </c>
      <c r="G36">
        <v>20180808055</v>
      </c>
      <c r="H36" t="s">
        <v>650</v>
      </c>
      <c r="I36">
        <v>53</v>
      </c>
      <c r="J36">
        <f t="shared" si="0"/>
        <v>69</v>
      </c>
      <c r="L36">
        <v>70</v>
      </c>
      <c r="N36">
        <f t="shared" si="1"/>
        <v>69</v>
      </c>
      <c r="Q36">
        <v>20180808055</v>
      </c>
      <c r="R36" t="s">
        <v>650</v>
      </c>
      <c r="S36">
        <f t="shared" si="2"/>
        <v>69</v>
      </c>
    </row>
    <row r="37" spans="3:19" x14ac:dyDescent="0.3">
      <c r="C37">
        <v>20190808006</v>
      </c>
      <c r="D37">
        <v>78</v>
      </c>
      <c r="G37">
        <v>20180808058</v>
      </c>
      <c r="H37" t="s">
        <v>650</v>
      </c>
      <c r="I37">
        <v>46</v>
      </c>
      <c r="J37">
        <f t="shared" si="0"/>
        <v>60</v>
      </c>
      <c r="L37">
        <v>0</v>
      </c>
      <c r="N37">
        <f t="shared" si="1"/>
        <v>40</v>
      </c>
      <c r="Q37">
        <v>20180808058</v>
      </c>
      <c r="R37" t="s">
        <v>650</v>
      </c>
      <c r="S37">
        <f t="shared" si="2"/>
        <v>40</v>
      </c>
    </row>
    <row r="38" spans="3:19" x14ac:dyDescent="0.3">
      <c r="C38">
        <v>20190808008</v>
      </c>
      <c r="D38">
        <v>39</v>
      </c>
      <c r="G38">
        <v>20180808068</v>
      </c>
      <c r="H38" t="s">
        <v>650</v>
      </c>
      <c r="I38">
        <v>66</v>
      </c>
      <c r="J38">
        <f t="shared" si="0"/>
        <v>86</v>
      </c>
      <c r="L38">
        <v>50</v>
      </c>
      <c r="N38">
        <f t="shared" si="1"/>
        <v>74</v>
      </c>
      <c r="Q38">
        <v>20180808068</v>
      </c>
      <c r="R38" t="s">
        <v>650</v>
      </c>
      <c r="S38">
        <f t="shared" si="2"/>
        <v>74</v>
      </c>
    </row>
    <row r="39" spans="3:19" x14ac:dyDescent="0.3">
      <c r="C39">
        <v>20190808009</v>
      </c>
      <c r="D39">
        <v>17</v>
      </c>
      <c r="G39">
        <v>20180808076</v>
      </c>
      <c r="H39" t="s">
        <v>650</v>
      </c>
      <c r="I39">
        <v>36</v>
      </c>
      <c r="J39">
        <f t="shared" si="0"/>
        <v>47</v>
      </c>
      <c r="L39">
        <v>55</v>
      </c>
      <c r="N39">
        <f t="shared" si="1"/>
        <v>50</v>
      </c>
      <c r="Q39">
        <v>20180808076</v>
      </c>
      <c r="R39" t="s">
        <v>650</v>
      </c>
      <c r="S39">
        <f t="shared" si="2"/>
        <v>50</v>
      </c>
    </row>
    <row r="40" spans="3:19" x14ac:dyDescent="0.3">
      <c r="C40">
        <v>20190808011</v>
      </c>
      <c r="D40">
        <v>70</v>
      </c>
      <c r="G40">
        <v>20180808081</v>
      </c>
      <c r="H40" t="s">
        <v>650</v>
      </c>
      <c r="I40">
        <v>74</v>
      </c>
      <c r="J40">
        <f t="shared" si="0"/>
        <v>96</v>
      </c>
      <c r="L40">
        <v>67</v>
      </c>
      <c r="N40">
        <f t="shared" si="1"/>
        <v>86</v>
      </c>
      <c r="Q40">
        <v>20180808081</v>
      </c>
      <c r="R40" t="s">
        <v>650</v>
      </c>
      <c r="S40">
        <f t="shared" si="2"/>
        <v>86</v>
      </c>
    </row>
    <row r="41" spans="3:19" x14ac:dyDescent="0.3">
      <c r="C41">
        <v>20190808012</v>
      </c>
      <c r="D41">
        <v>44</v>
      </c>
      <c r="G41">
        <v>20180808085</v>
      </c>
      <c r="H41" t="s">
        <v>650</v>
      </c>
      <c r="I41">
        <v>64</v>
      </c>
      <c r="J41">
        <f t="shared" si="0"/>
        <v>83</v>
      </c>
      <c r="L41">
        <v>67</v>
      </c>
      <c r="N41">
        <f t="shared" si="1"/>
        <v>78</v>
      </c>
      <c r="Q41">
        <v>20180808085</v>
      </c>
      <c r="R41" t="s">
        <v>650</v>
      </c>
      <c r="S41">
        <f t="shared" si="2"/>
        <v>78</v>
      </c>
    </row>
    <row r="42" spans="3:19" x14ac:dyDescent="0.3">
      <c r="C42">
        <v>20190808016</v>
      </c>
      <c r="D42">
        <v>57</v>
      </c>
      <c r="G42">
        <v>20180808086</v>
      </c>
      <c r="H42" t="s">
        <v>650</v>
      </c>
      <c r="I42">
        <v>20</v>
      </c>
      <c r="J42">
        <f t="shared" si="0"/>
        <v>26</v>
      </c>
      <c r="L42">
        <v>54</v>
      </c>
      <c r="N42">
        <f t="shared" si="1"/>
        <v>35</v>
      </c>
      <c r="Q42">
        <v>20180808086</v>
      </c>
      <c r="R42" t="s">
        <v>650</v>
      </c>
      <c r="S42">
        <f t="shared" si="2"/>
        <v>35</v>
      </c>
    </row>
    <row r="43" spans="3:19" x14ac:dyDescent="0.3">
      <c r="C43">
        <v>20190808017</v>
      </c>
      <c r="D43">
        <v>78</v>
      </c>
      <c r="G43">
        <v>20190808002</v>
      </c>
      <c r="H43" t="s">
        <v>650</v>
      </c>
      <c r="I43">
        <v>36</v>
      </c>
      <c r="J43">
        <f t="shared" si="0"/>
        <v>47</v>
      </c>
      <c r="L43">
        <v>69</v>
      </c>
      <c r="N43">
        <f t="shared" si="1"/>
        <v>54</v>
      </c>
      <c r="Q43">
        <v>20190808002</v>
      </c>
      <c r="R43" t="s">
        <v>650</v>
      </c>
      <c r="S43">
        <f t="shared" si="2"/>
        <v>54</v>
      </c>
    </row>
    <row r="44" spans="3:19" x14ac:dyDescent="0.3">
      <c r="C44">
        <v>20190808023</v>
      </c>
      <c r="D44">
        <v>48</v>
      </c>
      <c r="G44">
        <v>20190808005</v>
      </c>
      <c r="H44" t="s">
        <v>650</v>
      </c>
      <c r="I44">
        <v>56</v>
      </c>
      <c r="J44">
        <f t="shared" si="0"/>
        <v>73</v>
      </c>
      <c r="L44">
        <v>76</v>
      </c>
      <c r="N44">
        <f t="shared" si="1"/>
        <v>74</v>
      </c>
      <c r="Q44">
        <v>20190808005</v>
      </c>
      <c r="R44" t="s">
        <v>650</v>
      </c>
      <c r="S44">
        <f t="shared" si="2"/>
        <v>74</v>
      </c>
    </row>
    <row r="45" spans="3:19" x14ac:dyDescent="0.3">
      <c r="C45">
        <v>20190808024</v>
      </c>
      <c r="D45">
        <v>63</v>
      </c>
      <c r="G45">
        <v>20190808006</v>
      </c>
      <c r="H45" t="s">
        <v>650</v>
      </c>
      <c r="I45">
        <v>46</v>
      </c>
      <c r="J45">
        <f t="shared" si="0"/>
        <v>60</v>
      </c>
      <c r="L45">
        <v>78</v>
      </c>
      <c r="N45">
        <f t="shared" si="1"/>
        <v>66</v>
      </c>
      <c r="Q45">
        <v>20190808006</v>
      </c>
      <c r="R45" t="s">
        <v>650</v>
      </c>
      <c r="S45">
        <f t="shared" si="2"/>
        <v>66</v>
      </c>
    </row>
    <row r="46" spans="3:19" x14ac:dyDescent="0.3">
      <c r="C46">
        <v>20190808025</v>
      </c>
      <c r="D46">
        <v>49</v>
      </c>
      <c r="G46">
        <v>20190808008</v>
      </c>
      <c r="H46" t="s">
        <v>650</v>
      </c>
      <c r="I46">
        <v>20</v>
      </c>
      <c r="J46">
        <f t="shared" si="0"/>
        <v>26</v>
      </c>
      <c r="L46">
        <v>39</v>
      </c>
      <c r="N46">
        <f t="shared" si="1"/>
        <v>30</v>
      </c>
      <c r="Q46">
        <v>20190808008</v>
      </c>
      <c r="R46" t="s">
        <v>650</v>
      </c>
      <c r="S46">
        <f t="shared" si="2"/>
        <v>30</v>
      </c>
    </row>
    <row r="47" spans="3:19" x14ac:dyDescent="0.3">
      <c r="C47">
        <v>20190808026</v>
      </c>
      <c r="D47">
        <v>66</v>
      </c>
      <c r="G47">
        <v>20190808009</v>
      </c>
      <c r="H47" t="s">
        <v>650</v>
      </c>
      <c r="I47">
        <v>36</v>
      </c>
      <c r="J47">
        <f t="shared" si="0"/>
        <v>47</v>
      </c>
      <c r="L47">
        <v>17</v>
      </c>
      <c r="N47">
        <f t="shared" si="1"/>
        <v>37</v>
      </c>
      <c r="Q47">
        <v>20190808009</v>
      </c>
      <c r="R47" t="s">
        <v>650</v>
      </c>
      <c r="S47">
        <f t="shared" si="2"/>
        <v>37</v>
      </c>
    </row>
    <row r="48" spans="3:19" x14ac:dyDescent="0.3">
      <c r="C48">
        <v>20190808027</v>
      </c>
      <c r="D48">
        <v>50</v>
      </c>
      <c r="G48">
        <v>20190808010</v>
      </c>
      <c r="H48" t="s">
        <v>650</v>
      </c>
      <c r="I48">
        <v>20</v>
      </c>
      <c r="J48">
        <f t="shared" si="0"/>
        <v>26</v>
      </c>
      <c r="L48">
        <v>0</v>
      </c>
      <c r="N48">
        <f t="shared" si="1"/>
        <v>17</v>
      </c>
      <c r="Q48">
        <v>20190808010</v>
      </c>
      <c r="R48" t="s">
        <v>650</v>
      </c>
      <c r="S48">
        <f t="shared" si="2"/>
        <v>17</v>
      </c>
    </row>
    <row r="49" spans="3:19" x14ac:dyDescent="0.3">
      <c r="C49">
        <v>20190808028</v>
      </c>
      <c r="D49">
        <v>68</v>
      </c>
      <c r="G49">
        <v>20190808011</v>
      </c>
      <c r="H49" t="s">
        <v>650</v>
      </c>
      <c r="I49">
        <v>30</v>
      </c>
      <c r="J49">
        <f t="shared" si="0"/>
        <v>39</v>
      </c>
      <c r="L49">
        <v>70</v>
      </c>
      <c r="N49">
        <f t="shared" si="1"/>
        <v>49</v>
      </c>
      <c r="Q49">
        <v>20190808011</v>
      </c>
      <c r="R49" t="s">
        <v>650</v>
      </c>
      <c r="S49">
        <f t="shared" si="2"/>
        <v>49</v>
      </c>
    </row>
    <row r="50" spans="3:19" x14ac:dyDescent="0.3">
      <c r="C50">
        <v>20190808029</v>
      </c>
      <c r="D50">
        <v>80</v>
      </c>
      <c r="G50">
        <v>20190808012</v>
      </c>
      <c r="H50" t="s">
        <v>650</v>
      </c>
      <c r="I50">
        <v>36</v>
      </c>
      <c r="J50">
        <f t="shared" si="0"/>
        <v>47</v>
      </c>
      <c r="L50">
        <v>44</v>
      </c>
      <c r="N50">
        <f t="shared" si="1"/>
        <v>46</v>
      </c>
      <c r="Q50">
        <v>20190808012</v>
      </c>
      <c r="R50" t="s">
        <v>650</v>
      </c>
      <c r="S50">
        <f t="shared" si="2"/>
        <v>46</v>
      </c>
    </row>
    <row r="51" spans="3:19" x14ac:dyDescent="0.3">
      <c r="C51">
        <v>20190808030</v>
      </c>
      <c r="D51">
        <v>66</v>
      </c>
      <c r="G51">
        <v>20190808013</v>
      </c>
      <c r="H51" t="s">
        <v>650</v>
      </c>
      <c r="I51">
        <v>43</v>
      </c>
      <c r="J51">
        <f t="shared" si="0"/>
        <v>56</v>
      </c>
      <c r="L51">
        <v>0</v>
      </c>
      <c r="N51">
        <f t="shared" si="1"/>
        <v>37</v>
      </c>
      <c r="Q51">
        <v>20190808013</v>
      </c>
      <c r="R51" t="s">
        <v>650</v>
      </c>
      <c r="S51">
        <f t="shared" si="2"/>
        <v>37</v>
      </c>
    </row>
    <row r="52" spans="3:19" x14ac:dyDescent="0.3">
      <c r="C52">
        <v>20190808032</v>
      </c>
      <c r="D52">
        <v>61</v>
      </c>
      <c r="G52">
        <v>20190808016</v>
      </c>
      <c r="H52" t="s">
        <v>650</v>
      </c>
      <c r="I52">
        <v>23</v>
      </c>
      <c r="J52">
        <f t="shared" si="0"/>
        <v>30</v>
      </c>
      <c r="L52">
        <v>57</v>
      </c>
      <c r="N52">
        <f t="shared" si="1"/>
        <v>39</v>
      </c>
      <c r="Q52">
        <v>20190808016</v>
      </c>
      <c r="R52" t="s">
        <v>650</v>
      </c>
      <c r="S52">
        <f t="shared" si="2"/>
        <v>39</v>
      </c>
    </row>
    <row r="53" spans="3:19" x14ac:dyDescent="0.3">
      <c r="C53">
        <v>20190808034</v>
      </c>
      <c r="D53">
        <v>31</v>
      </c>
      <c r="G53">
        <v>20190808017</v>
      </c>
      <c r="H53" t="s">
        <v>650</v>
      </c>
      <c r="I53">
        <v>68</v>
      </c>
      <c r="J53">
        <f t="shared" si="0"/>
        <v>88</v>
      </c>
      <c r="L53">
        <v>78</v>
      </c>
      <c r="N53">
        <f t="shared" si="1"/>
        <v>85</v>
      </c>
      <c r="Q53">
        <v>20190808017</v>
      </c>
      <c r="R53" t="s">
        <v>650</v>
      </c>
      <c r="S53">
        <f t="shared" si="2"/>
        <v>85</v>
      </c>
    </row>
    <row r="54" spans="3:19" x14ac:dyDescent="0.3">
      <c r="C54">
        <v>20190808035</v>
      </c>
      <c r="D54">
        <v>9</v>
      </c>
      <c r="G54">
        <v>20190808021</v>
      </c>
      <c r="H54" t="s">
        <v>650</v>
      </c>
      <c r="I54">
        <v>20</v>
      </c>
      <c r="J54">
        <f t="shared" si="0"/>
        <v>26</v>
      </c>
      <c r="L54">
        <v>0</v>
      </c>
      <c r="N54">
        <f t="shared" si="1"/>
        <v>17</v>
      </c>
      <c r="Q54">
        <v>20190808021</v>
      </c>
      <c r="R54" t="s">
        <v>650</v>
      </c>
      <c r="S54">
        <f t="shared" si="2"/>
        <v>17</v>
      </c>
    </row>
    <row r="55" spans="3:19" x14ac:dyDescent="0.3">
      <c r="C55">
        <v>20190808036</v>
      </c>
      <c r="D55">
        <v>74</v>
      </c>
      <c r="G55">
        <v>20190808022</v>
      </c>
      <c r="H55" t="s">
        <v>650</v>
      </c>
      <c r="I55">
        <v>38</v>
      </c>
      <c r="J55">
        <f t="shared" si="0"/>
        <v>49</v>
      </c>
      <c r="L55">
        <v>0</v>
      </c>
      <c r="N55">
        <f t="shared" si="1"/>
        <v>33</v>
      </c>
      <c r="Q55">
        <v>20190808022</v>
      </c>
      <c r="R55" t="s">
        <v>650</v>
      </c>
      <c r="S55">
        <f t="shared" si="2"/>
        <v>33</v>
      </c>
    </row>
    <row r="56" spans="3:19" x14ac:dyDescent="0.3">
      <c r="C56">
        <v>20190808038</v>
      </c>
      <c r="D56">
        <v>79</v>
      </c>
      <c r="G56">
        <v>20190808023</v>
      </c>
      <c r="H56" t="s">
        <v>650</v>
      </c>
      <c r="I56">
        <v>30</v>
      </c>
      <c r="J56">
        <f t="shared" si="0"/>
        <v>39</v>
      </c>
      <c r="L56">
        <v>48</v>
      </c>
      <c r="N56">
        <f t="shared" si="1"/>
        <v>42</v>
      </c>
      <c r="Q56">
        <v>20190808023</v>
      </c>
      <c r="R56" t="s">
        <v>650</v>
      </c>
      <c r="S56">
        <f t="shared" si="2"/>
        <v>42</v>
      </c>
    </row>
    <row r="57" spans="3:19" x14ac:dyDescent="0.3">
      <c r="C57">
        <v>20190808039</v>
      </c>
      <c r="D57">
        <v>62</v>
      </c>
      <c r="G57">
        <v>20190808024</v>
      </c>
      <c r="H57" t="s">
        <v>650</v>
      </c>
      <c r="I57">
        <v>24</v>
      </c>
      <c r="J57">
        <f t="shared" si="0"/>
        <v>31</v>
      </c>
      <c r="L57">
        <v>63</v>
      </c>
      <c r="N57">
        <f t="shared" si="1"/>
        <v>42</v>
      </c>
      <c r="Q57">
        <v>20190808024</v>
      </c>
      <c r="R57" t="s">
        <v>650</v>
      </c>
      <c r="S57">
        <f t="shared" si="2"/>
        <v>42</v>
      </c>
    </row>
    <row r="58" spans="3:19" x14ac:dyDescent="0.3">
      <c r="C58">
        <v>20190808040</v>
      </c>
      <c r="D58">
        <v>25</v>
      </c>
      <c r="G58">
        <v>20190808025</v>
      </c>
      <c r="H58" t="s">
        <v>650</v>
      </c>
      <c r="I58">
        <v>38</v>
      </c>
      <c r="J58">
        <f t="shared" si="0"/>
        <v>49</v>
      </c>
      <c r="L58">
        <v>49</v>
      </c>
      <c r="N58">
        <f t="shared" si="1"/>
        <v>49</v>
      </c>
      <c r="Q58">
        <v>20190808025</v>
      </c>
      <c r="R58" t="s">
        <v>650</v>
      </c>
      <c r="S58">
        <f t="shared" si="2"/>
        <v>49</v>
      </c>
    </row>
    <row r="59" spans="3:19" x14ac:dyDescent="0.3">
      <c r="C59">
        <v>20190808041</v>
      </c>
      <c r="D59">
        <v>43</v>
      </c>
      <c r="G59">
        <v>20190808026</v>
      </c>
      <c r="H59" t="s">
        <v>650</v>
      </c>
      <c r="I59">
        <v>36</v>
      </c>
      <c r="J59">
        <f t="shared" si="0"/>
        <v>47</v>
      </c>
      <c r="L59">
        <v>66</v>
      </c>
      <c r="N59">
        <f t="shared" si="1"/>
        <v>53</v>
      </c>
      <c r="Q59">
        <v>20190808026</v>
      </c>
      <c r="R59" t="s">
        <v>650</v>
      </c>
      <c r="S59">
        <f t="shared" si="2"/>
        <v>53</v>
      </c>
    </row>
    <row r="60" spans="3:19" x14ac:dyDescent="0.3">
      <c r="C60">
        <v>20190808044</v>
      </c>
      <c r="D60">
        <v>62</v>
      </c>
      <c r="G60">
        <v>20190808027</v>
      </c>
      <c r="H60" t="s">
        <v>650</v>
      </c>
      <c r="I60">
        <v>62</v>
      </c>
      <c r="J60">
        <f t="shared" si="0"/>
        <v>81</v>
      </c>
      <c r="L60">
        <v>50</v>
      </c>
      <c r="N60">
        <f t="shared" si="1"/>
        <v>71</v>
      </c>
      <c r="Q60">
        <v>20190808027</v>
      </c>
      <c r="R60" t="s">
        <v>650</v>
      </c>
      <c r="S60">
        <f t="shared" si="2"/>
        <v>71</v>
      </c>
    </row>
    <row r="61" spans="3:19" x14ac:dyDescent="0.3">
      <c r="C61">
        <v>20190808045</v>
      </c>
      <c r="D61">
        <v>62</v>
      </c>
      <c r="G61">
        <v>20190808028</v>
      </c>
      <c r="H61" t="s">
        <v>650</v>
      </c>
      <c r="I61">
        <v>46</v>
      </c>
      <c r="J61">
        <f t="shared" si="0"/>
        <v>60</v>
      </c>
      <c r="L61">
        <v>68</v>
      </c>
      <c r="N61">
        <f t="shared" si="1"/>
        <v>63</v>
      </c>
      <c r="Q61">
        <v>20190808028</v>
      </c>
      <c r="R61" t="s">
        <v>650</v>
      </c>
      <c r="S61">
        <f t="shared" si="2"/>
        <v>63</v>
      </c>
    </row>
    <row r="62" spans="3:19" x14ac:dyDescent="0.3">
      <c r="C62">
        <v>20190808046</v>
      </c>
      <c r="D62">
        <v>52</v>
      </c>
      <c r="G62">
        <v>20190808029</v>
      </c>
      <c r="H62" t="s">
        <v>650</v>
      </c>
      <c r="I62">
        <v>36</v>
      </c>
      <c r="J62">
        <f t="shared" si="0"/>
        <v>47</v>
      </c>
      <c r="L62">
        <v>80</v>
      </c>
      <c r="N62">
        <f t="shared" si="1"/>
        <v>58</v>
      </c>
      <c r="Q62">
        <v>20190808029</v>
      </c>
      <c r="R62" t="s">
        <v>650</v>
      </c>
      <c r="S62">
        <f t="shared" si="2"/>
        <v>58</v>
      </c>
    </row>
    <row r="63" spans="3:19" x14ac:dyDescent="0.3">
      <c r="C63">
        <v>20190808047</v>
      </c>
      <c r="D63">
        <v>59</v>
      </c>
      <c r="G63">
        <v>20190808030</v>
      </c>
      <c r="H63" t="s">
        <v>650</v>
      </c>
      <c r="I63">
        <v>20</v>
      </c>
      <c r="J63">
        <f t="shared" si="0"/>
        <v>26</v>
      </c>
      <c r="L63">
        <v>66</v>
      </c>
      <c r="N63">
        <f t="shared" si="1"/>
        <v>39</v>
      </c>
      <c r="Q63">
        <v>20190808030</v>
      </c>
      <c r="R63" t="s">
        <v>650</v>
      </c>
      <c r="S63">
        <f t="shared" si="2"/>
        <v>39</v>
      </c>
    </row>
    <row r="64" spans="3:19" x14ac:dyDescent="0.3">
      <c r="C64">
        <v>20190808048</v>
      </c>
      <c r="D64">
        <v>61</v>
      </c>
      <c r="G64">
        <v>20190808032</v>
      </c>
      <c r="H64" t="s">
        <v>650</v>
      </c>
      <c r="I64">
        <v>28</v>
      </c>
      <c r="J64">
        <f t="shared" si="0"/>
        <v>36</v>
      </c>
      <c r="L64">
        <v>61</v>
      </c>
      <c r="N64">
        <f t="shared" si="1"/>
        <v>44</v>
      </c>
      <c r="Q64">
        <v>20190808032</v>
      </c>
      <c r="R64" t="s">
        <v>650</v>
      </c>
      <c r="S64">
        <f t="shared" si="2"/>
        <v>44</v>
      </c>
    </row>
    <row r="65" spans="3:19" x14ac:dyDescent="0.3">
      <c r="C65">
        <v>20190808050</v>
      </c>
      <c r="D65">
        <v>48</v>
      </c>
      <c r="G65">
        <v>20190808034</v>
      </c>
      <c r="H65" t="s">
        <v>650</v>
      </c>
      <c r="I65">
        <v>28</v>
      </c>
      <c r="J65">
        <f t="shared" si="0"/>
        <v>36</v>
      </c>
      <c r="L65">
        <v>31</v>
      </c>
      <c r="N65">
        <f t="shared" si="1"/>
        <v>34</v>
      </c>
      <c r="Q65">
        <v>20190808034</v>
      </c>
      <c r="R65" t="s">
        <v>650</v>
      </c>
      <c r="S65">
        <f t="shared" si="2"/>
        <v>34</v>
      </c>
    </row>
    <row r="66" spans="3:19" x14ac:dyDescent="0.3">
      <c r="C66">
        <v>20190808051</v>
      </c>
      <c r="D66">
        <v>49</v>
      </c>
      <c r="G66">
        <v>20190808035</v>
      </c>
      <c r="H66" t="s">
        <v>650</v>
      </c>
      <c r="I66">
        <v>0</v>
      </c>
      <c r="J66">
        <f t="shared" si="0"/>
        <v>0</v>
      </c>
      <c r="L66">
        <v>9</v>
      </c>
      <c r="N66">
        <f t="shared" si="1"/>
        <v>3</v>
      </c>
      <c r="Q66">
        <v>20190808035</v>
      </c>
      <c r="R66" t="s">
        <v>650</v>
      </c>
      <c r="S66">
        <f t="shared" si="2"/>
        <v>3</v>
      </c>
    </row>
    <row r="67" spans="3:19" x14ac:dyDescent="0.3">
      <c r="C67">
        <v>20190808053</v>
      </c>
      <c r="D67">
        <v>60</v>
      </c>
      <c r="G67">
        <v>20190808036</v>
      </c>
      <c r="H67" t="s">
        <v>650</v>
      </c>
      <c r="I67">
        <v>28</v>
      </c>
      <c r="J67">
        <f t="shared" si="0"/>
        <v>36</v>
      </c>
      <c r="L67">
        <v>74</v>
      </c>
      <c r="N67">
        <f t="shared" si="1"/>
        <v>49</v>
      </c>
      <c r="Q67">
        <v>20190808036</v>
      </c>
      <c r="R67" t="s">
        <v>650</v>
      </c>
      <c r="S67">
        <f t="shared" si="2"/>
        <v>49</v>
      </c>
    </row>
    <row r="68" spans="3:19" x14ac:dyDescent="0.3">
      <c r="C68">
        <v>20190808055</v>
      </c>
      <c r="D68">
        <v>66</v>
      </c>
      <c r="G68">
        <v>20190808038</v>
      </c>
      <c r="H68" t="s">
        <v>650</v>
      </c>
      <c r="I68">
        <v>30</v>
      </c>
      <c r="J68">
        <f t="shared" si="0"/>
        <v>39</v>
      </c>
      <c r="L68">
        <v>79</v>
      </c>
      <c r="N68">
        <f t="shared" si="1"/>
        <v>52</v>
      </c>
      <c r="Q68">
        <v>20190808038</v>
      </c>
      <c r="R68" t="s">
        <v>650</v>
      </c>
      <c r="S68">
        <f t="shared" si="2"/>
        <v>52</v>
      </c>
    </row>
    <row r="69" spans="3:19" x14ac:dyDescent="0.3">
      <c r="C69">
        <v>20190808056</v>
      </c>
      <c r="D69">
        <v>48</v>
      </c>
      <c r="G69">
        <v>20190808039</v>
      </c>
      <c r="H69" t="s">
        <v>650</v>
      </c>
      <c r="I69">
        <v>80</v>
      </c>
      <c r="J69">
        <f t="shared" si="0"/>
        <v>104</v>
      </c>
      <c r="L69">
        <v>62</v>
      </c>
      <c r="N69">
        <f t="shared" si="1"/>
        <v>90</v>
      </c>
      <c r="Q69">
        <v>20190808039</v>
      </c>
      <c r="R69" t="s">
        <v>650</v>
      </c>
      <c r="S69">
        <f t="shared" si="2"/>
        <v>90</v>
      </c>
    </row>
    <row r="70" spans="3:19" x14ac:dyDescent="0.3">
      <c r="C70">
        <v>20190808057</v>
      </c>
      <c r="D70">
        <v>43</v>
      </c>
      <c r="G70">
        <v>20190808040</v>
      </c>
      <c r="H70" t="s">
        <v>650</v>
      </c>
      <c r="I70">
        <v>40</v>
      </c>
      <c r="J70">
        <f t="shared" ref="J70:J123" si="3">ROUND(I70*1.3,0)</f>
        <v>52</v>
      </c>
      <c r="L70">
        <v>25</v>
      </c>
      <c r="N70">
        <f t="shared" ref="N70:N123" si="4">ROUND( (J70*2+L70)/3,0)</f>
        <v>43</v>
      </c>
      <c r="Q70">
        <v>20190808040</v>
      </c>
      <c r="R70" t="s">
        <v>650</v>
      </c>
      <c r="S70">
        <f t="shared" ref="S70:S123" si="5">N70</f>
        <v>43</v>
      </c>
    </row>
    <row r="71" spans="3:19" x14ac:dyDescent="0.3">
      <c r="C71">
        <v>20190808059</v>
      </c>
      <c r="D71">
        <v>56</v>
      </c>
      <c r="G71">
        <v>20190808041</v>
      </c>
      <c r="H71" t="s">
        <v>650</v>
      </c>
      <c r="I71">
        <v>76</v>
      </c>
      <c r="J71">
        <f t="shared" si="3"/>
        <v>99</v>
      </c>
      <c r="L71">
        <v>43</v>
      </c>
      <c r="N71">
        <f t="shared" si="4"/>
        <v>80</v>
      </c>
      <c r="Q71">
        <v>20190808041</v>
      </c>
      <c r="R71" t="s">
        <v>650</v>
      </c>
      <c r="S71">
        <f t="shared" si="5"/>
        <v>80</v>
      </c>
    </row>
    <row r="72" spans="3:19" x14ac:dyDescent="0.3">
      <c r="C72">
        <v>20190808060</v>
      </c>
      <c r="D72">
        <v>62</v>
      </c>
      <c r="G72">
        <v>20190808044</v>
      </c>
      <c r="H72" t="s">
        <v>650</v>
      </c>
      <c r="I72">
        <v>54</v>
      </c>
      <c r="J72">
        <f t="shared" si="3"/>
        <v>70</v>
      </c>
      <c r="L72">
        <v>62</v>
      </c>
      <c r="N72">
        <f t="shared" si="4"/>
        <v>67</v>
      </c>
      <c r="Q72">
        <v>20190808044</v>
      </c>
      <c r="R72" t="s">
        <v>650</v>
      </c>
      <c r="S72">
        <f t="shared" si="5"/>
        <v>67</v>
      </c>
    </row>
    <row r="73" spans="3:19" x14ac:dyDescent="0.3">
      <c r="C73">
        <v>20190808061</v>
      </c>
      <c r="D73">
        <v>46</v>
      </c>
      <c r="G73">
        <v>20190808045</v>
      </c>
      <c r="H73" t="s">
        <v>650</v>
      </c>
      <c r="I73">
        <v>54</v>
      </c>
      <c r="J73">
        <f t="shared" si="3"/>
        <v>70</v>
      </c>
      <c r="L73">
        <v>62</v>
      </c>
      <c r="N73">
        <f t="shared" si="4"/>
        <v>67</v>
      </c>
      <c r="Q73">
        <v>20190808045</v>
      </c>
      <c r="R73" t="s">
        <v>650</v>
      </c>
      <c r="S73">
        <f t="shared" si="5"/>
        <v>67</v>
      </c>
    </row>
    <row r="74" spans="3:19" x14ac:dyDescent="0.3">
      <c r="C74">
        <v>20190808062</v>
      </c>
      <c r="D74">
        <v>75</v>
      </c>
      <c r="G74">
        <v>20190808046</v>
      </c>
      <c r="H74" t="s">
        <v>650</v>
      </c>
      <c r="I74">
        <v>36</v>
      </c>
      <c r="J74">
        <f t="shared" si="3"/>
        <v>47</v>
      </c>
      <c r="L74">
        <v>52</v>
      </c>
      <c r="N74">
        <f t="shared" si="4"/>
        <v>49</v>
      </c>
      <c r="Q74">
        <v>20190808046</v>
      </c>
      <c r="R74" t="s">
        <v>650</v>
      </c>
      <c r="S74">
        <f t="shared" si="5"/>
        <v>49</v>
      </c>
    </row>
    <row r="75" spans="3:19" x14ac:dyDescent="0.3">
      <c r="C75">
        <v>20190808063</v>
      </c>
      <c r="D75">
        <v>33</v>
      </c>
      <c r="G75">
        <v>20190808047</v>
      </c>
      <c r="H75" t="s">
        <v>650</v>
      </c>
      <c r="I75">
        <v>36</v>
      </c>
      <c r="J75">
        <f t="shared" si="3"/>
        <v>47</v>
      </c>
      <c r="L75">
        <v>59</v>
      </c>
      <c r="N75">
        <f t="shared" si="4"/>
        <v>51</v>
      </c>
      <c r="Q75">
        <v>20190808047</v>
      </c>
      <c r="R75" t="s">
        <v>650</v>
      </c>
      <c r="S75">
        <f t="shared" si="5"/>
        <v>51</v>
      </c>
    </row>
    <row r="76" spans="3:19" x14ac:dyDescent="0.3">
      <c r="C76">
        <v>20190808064</v>
      </c>
      <c r="D76">
        <v>67</v>
      </c>
      <c r="G76">
        <v>20190808048</v>
      </c>
      <c r="H76" t="s">
        <v>650</v>
      </c>
      <c r="I76">
        <v>35</v>
      </c>
      <c r="J76">
        <f t="shared" si="3"/>
        <v>46</v>
      </c>
      <c r="L76">
        <v>61</v>
      </c>
      <c r="N76">
        <f t="shared" si="4"/>
        <v>51</v>
      </c>
      <c r="Q76">
        <v>20190808048</v>
      </c>
      <c r="R76" t="s">
        <v>650</v>
      </c>
      <c r="S76">
        <f t="shared" si="5"/>
        <v>51</v>
      </c>
    </row>
    <row r="77" spans="3:19" x14ac:dyDescent="0.3">
      <c r="C77">
        <v>20190808065</v>
      </c>
      <c r="D77">
        <v>58</v>
      </c>
      <c r="G77">
        <v>20190808050</v>
      </c>
      <c r="H77" t="s">
        <v>650</v>
      </c>
      <c r="I77">
        <v>52</v>
      </c>
      <c r="J77">
        <f t="shared" si="3"/>
        <v>68</v>
      </c>
      <c r="L77">
        <v>48</v>
      </c>
      <c r="N77">
        <f t="shared" si="4"/>
        <v>61</v>
      </c>
      <c r="Q77">
        <v>20190808050</v>
      </c>
      <c r="R77" t="s">
        <v>650</v>
      </c>
      <c r="S77">
        <f t="shared" si="5"/>
        <v>61</v>
      </c>
    </row>
    <row r="78" spans="3:19" x14ac:dyDescent="0.3">
      <c r="C78">
        <v>20190808066</v>
      </c>
      <c r="D78">
        <v>52</v>
      </c>
      <c r="G78">
        <v>20190808051</v>
      </c>
      <c r="H78" t="s">
        <v>650</v>
      </c>
      <c r="I78">
        <v>20</v>
      </c>
      <c r="J78">
        <f t="shared" si="3"/>
        <v>26</v>
      </c>
      <c r="L78">
        <v>49</v>
      </c>
      <c r="N78">
        <f t="shared" si="4"/>
        <v>34</v>
      </c>
      <c r="Q78">
        <v>20190808051</v>
      </c>
      <c r="R78" t="s">
        <v>650</v>
      </c>
      <c r="S78">
        <f t="shared" si="5"/>
        <v>34</v>
      </c>
    </row>
    <row r="79" spans="3:19" x14ac:dyDescent="0.3">
      <c r="C79">
        <v>20190808071</v>
      </c>
      <c r="D79">
        <v>56</v>
      </c>
      <c r="G79">
        <v>20190808053</v>
      </c>
      <c r="H79" t="s">
        <v>650</v>
      </c>
      <c r="I79">
        <v>28</v>
      </c>
      <c r="J79">
        <f t="shared" si="3"/>
        <v>36</v>
      </c>
      <c r="L79">
        <v>60</v>
      </c>
      <c r="N79">
        <f t="shared" si="4"/>
        <v>44</v>
      </c>
      <c r="Q79">
        <v>20190808053</v>
      </c>
      <c r="R79" t="s">
        <v>650</v>
      </c>
      <c r="S79">
        <f t="shared" si="5"/>
        <v>44</v>
      </c>
    </row>
    <row r="80" spans="3:19" x14ac:dyDescent="0.3">
      <c r="C80">
        <v>20190808072</v>
      </c>
      <c r="D80">
        <v>76</v>
      </c>
      <c r="G80">
        <v>20190808055</v>
      </c>
      <c r="H80" t="s">
        <v>650</v>
      </c>
      <c r="I80">
        <v>36</v>
      </c>
      <c r="J80">
        <f t="shared" si="3"/>
        <v>47</v>
      </c>
      <c r="L80">
        <v>66</v>
      </c>
      <c r="N80">
        <f t="shared" si="4"/>
        <v>53</v>
      </c>
      <c r="Q80">
        <v>20190808055</v>
      </c>
      <c r="R80" t="s">
        <v>650</v>
      </c>
      <c r="S80">
        <f t="shared" si="5"/>
        <v>53</v>
      </c>
    </row>
    <row r="81" spans="3:19" x14ac:dyDescent="0.3">
      <c r="C81">
        <v>20190808074</v>
      </c>
      <c r="D81">
        <v>52</v>
      </c>
      <c r="G81">
        <v>20190808056</v>
      </c>
      <c r="H81" t="s">
        <v>650</v>
      </c>
      <c r="I81">
        <v>18</v>
      </c>
      <c r="J81">
        <f t="shared" si="3"/>
        <v>23</v>
      </c>
      <c r="L81">
        <v>48</v>
      </c>
      <c r="N81">
        <f t="shared" si="4"/>
        <v>31</v>
      </c>
      <c r="Q81">
        <v>20190808056</v>
      </c>
      <c r="R81" t="s">
        <v>650</v>
      </c>
      <c r="S81">
        <f t="shared" si="5"/>
        <v>31</v>
      </c>
    </row>
    <row r="82" spans="3:19" x14ac:dyDescent="0.3">
      <c r="C82">
        <v>20190808075</v>
      </c>
      <c r="D82">
        <v>92</v>
      </c>
      <c r="G82">
        <v>20190808057</v>
      </c>
      <c r="H82" t="s">
        <v>650</v>
      </c>
      <c r="I82">
        <v>36</v>
      </c>
      <c r="J82">
        <f t="shared" si="3"/>
        <v>47</v>
      </c>
      <c r="L82">
        <v>43</v>
      </c>
      <c r="N82">
        <f t="shared" si="4"/>
        <v>46</v>
      </c>
      <c r="Q82">
        <v>20190808057</v>
      </c>
      <c r="R82" t="s">
        <v>650</v>
      </c>
      <c r="S82">
        <f t="shared" si="5"/>
        <v>46</v>
      </c>
    </row>
    <row r="83" spans="3:19" x14ac:dyDescent="0.3">
      <c r="C83">
        <v>20190808076</v>
      </c>
      <c r="D83">
        <v>82</v>
      </c>
      <c r="G83">
        <v>20190808059</v>
      </c>
      <c r="H83" t="s">
        <v>650</v>
      </c>
      <c r="I83">
        <v>20</v>
      </c>
      <c r="J83">
        <f t="shared" si="3"/>
        <v>26</v>
      </c>
      <c r="L83">
        <v>56</v>
      </c>
      <c r="N83">
        <f t="shared" si="4"/>
        <v>36</v>
      </c>
      <c r="Q83">
        <v>20190808059</v>
      </c>
      <c r="R83" t="s">
        <v>650</v>
      </c>
      <c r="S83">
        <f t="shared" si="5"/>
        <v>36</v>
      </c>
    </row>
    <row r="84" spans="3:19" x14ac:dyDescent="0.3">
      <c r="C84" s="10">
        <v>20190808080</v>
      </c>
      <c r="D84" s="10">
        <v>52</v>
      </c>
      <c r="E84" s="10"/>
      <c r="F84" s="10"/>
      <c r="G84" s="11">
        <v>20190808060</v>
      </c>
      <c r="H84" s="11" t="s">
        <v>650</v>
      </c>
      <c r="I84" s="11">
        <v>46</v>
      </c>
      <c r="J84" s="11">
        <f t="shared" si="3"/>
        <v>60</v>
      </c>
      <c r="K84" s="11"/>
      <c r="L84" s="11">
        <v>62</v>
      </c>
      <c r="M84" s="11"/>
      <c r="N84" s="11">
        <f t="shared" si="4"/>
        <v>61</v>
      </c>
      <c r="Q84">
        <v>20190808060</v>
      </c>
      <c r="R84" t="s">
        <v>650</v>
      </c>
      <c r="S84">
        <f t="shared" si="5"/>
        <v>61</v>
      </c>
    </row>
    <row r="85" spans="3:19" x14ac:dyDescent="0.3">
      <c r="C85">
        <v>20190808081</v>
      </c>
      <c r="D85">
        <v>82</v>
      </c>
      <c r="G85">
        <v>20190808061</v>
      </c>
      <c r="H85" t="s">
        <v>650</v>
      </c>
      <c r="I85">
        <v>46</v>
      </c>
      <c r="J85">
        <f t="shared" si="3"/>
        <v>60</v>
      </c>
      <c r="L85">
        <v>46</v>
      </c>
      <c r="N85">
        <f t="shared" si="4"/>
        <v>55</v>
      </c>
      <c r="Q85">
        <v>20190808061</v>
      </c>
      <c r="R85" t="s">
        <v>650</v>
      </c>
      <c r="S85">
        <f t="shared" si="5"/>
        <v>55</v>
      </c>
    </row>
    <row r="86" spans="3:19" x14ac:dyDescent="0.3">
      <c r="C86">
        <v>20190808092</v>
      </c>
      <c r="D86">
        <v>38</v>
      </c>
      <c r="G86">
        <v>20190808062</v>
      </c>
      <c r="H86" t="s">
        <v>650</v>
      </c>
      <c r="I86">
        <v>64</v>
      </c>
      <c r="J86">
        <f t="shared" si="3"/>
        <v>83</v>
      </c>
      <c r="L86">
        <v>75</v>
      </c>
      <c r="N86">
        <f t="shared" si="4"/>
        <v>80</v>
      </c>
      <c r="Q86">
        <v>20190808062</v>
      </c>
      <c r="R86" t="s">
        <v>650</v>
      </c>
      <c r="S86">
        <f t="shared" si="5"/>
        <v>80</v>
      </c>
    </row>
    <row r="87" spans="3:19" x14ac:dyDescent="0.3">
      <c r="C87">
        <v>20200808002</v>
      </c>
      <c r="D87">
        <v>33</v>
      </c>
      <c r="G87">
        <v>20190808063</v>
      </c>
      <c r="H87" t="s">
        <v>650</v>
      </c>
      <c r="I87">
        <v>40</v>
      </c>
      <c r="J87">
        <f t="shared" si="3"/>
        <v>52</v>
      </c>
      <c r="L87">
        <v>33</v>
      </c>
      <c r="N87">
        <f t="shared" si="4"/>
        <v>46</v>
      </c>
      <c r="Q87">
        <v>20190808063</v>
      </c>
      <c r="R87" t="s">
        <v>650</v>
      </c>
      <c r="S87">
        <f t="shared" si="5"/>
        <v>46</v>
      </c>
    </row>
    <row r="88" spans="3:19" x14ac:dyDescent="0.3">
      <c r="C88">
        <v>20200808004</v>
      </c>
      <c r="D88">
        <v>78</v>
      </c>
      <c r="G88">
        <v>20190808064</v>
      </c>
      <c r="H88" t="s">
        <v>650</v>
      </c>
      <c r="I88">
        <v>38</v>
      </c>
      <c r="J88">
        <f t="shared" si="3"/>
        <v>49</v>
      </c>
      <c r="L88">
        <v>67</v>
      </c>
      <c r="N88">
        <f t="shared" si="4"/>
        <v>55</v>
      </c>
      <c r="Q88">
        <v>20190808064</v>
      </c>
      <c r="R88" t="s">
        <v>650</v>
      </c>
      <c r="S88">
        <f t="shared" si="5"/>
        <v>55</v>
      </c>
    </row>
    <row r="89" spans="3:19" x14ac:dyDescent="0.3">
      <c r="C89">
        <v>20200808012</v>
      </c>
      <c r="D89">
        <v>54</v>
      </c>
      <c r="G89">
        <v>20190808065</v>
      </c>
      <c r="H89" t="s">
        <v>650</v>
      </c>
      <c r="I89">
        <v>54</v>
      </c>
      <c r="J89">
        <f t="shared" si="3"/>
        <v>70</v>
      </c>
      <c r="L89">
        <v>58</v>
      </c>
      <c r="N89">
        <f t="shared" si="4"/>
        <v>66</v>
      </c>
      <c r="Q89">
        <v>20190808065</v>
      </c>
      <c r="R89" t="s">
        <v>650</v>
      </c>
      <c r="S89">
        <f t="shared" si="5"/>
        <v>66</v>
      </c>
    </row>
    <row r="90" spans="3:19" x14ac:dyDescent="0.3">
      <c r="C90">
        <v>20200808017</v>
      </c>
      <c r="D90">
        <v>70</v>
      </c>
      <c r="G90">
        <v>20190808066</v>
      </c>
      <c r="H90" t="s">
        <v>650</v>
      </c>
      <c r="I90">
        <v>54</v>
      </c>
      <c r="J90">
        <f t="shared" si="3"/>
        <v>70</v>
      </c>
      <c r="L90">
        <v>52</v>
      </c>
      <c r="N90">
        <f t="shared" si="4"/>
        <v>64</v>
      </c>
      <c r="Q90">
        <v>20190808066</v>
      </c>
      <c r="R90" t="s">
        <v>650</v>
      </c>
      <c r="S90">
        <f t="shared" si="5"/>
        <v>64</v>
      </c>
    </row>
    <row r="91" spans="3:19" x14ac:dyDescent="0.3">
      <c r="C91">
        <v>20200808034</v>
      </c>
      <c r="D91">
        <v>58</v>
      </c>
      <c r="G91">
        <v>20190808068</v>
      </c>
      <c r="H91" t="s">
        <v>650</v>
      </c>
      <c r="I91">
        <v>38</v>
      </c>
      <c r="J91">
        <f t="shared" si="3"/>
        <v>49</v>
      </c>
      <c r="L91">
        <v>0</v>
      </c>
      <c r="N91">
        <f t="shared" si="4"/>
        <v>33</v>
      </c>
      <c r="Q91">
        <v>20190808068</v>
      </c>
      <c r="R91" t="s">
        <v>650</v>
      </c>
      <c r="S91">
        <f t="shared" si="5"/>
        <v>33</v>
      </c>
    </row>
    <row r="92" spans="3:19" x14ac:dyDescent="0.3">
      <c r="C92">
        <v>20200808055</v>
      </c>
      <c r="D92">
        <v>62</v>
      </c>
      <c r="G92">
        <v>20190808071</v>
      </c>
      <c r="H92" t="s">
        <v>650</v>
      </c>
      <c r="I92">
        <v>46</v>
      </c>
      <c r="J92">
        <f t="shared" si="3"/>
        <v>60</v>
      </c>
      <c r="L92">
        <v>56</v>
      </c>
      <c r="N92">
        <f t="shared" si="4"/>
        <v>59</v>
      </c>
      <c r="Q92">
        <v>20190808071</v>
      </c>
      <c r="R92" t="s">
        <v>650</v>
      </c>
      <c r="S92">
        <f t="shared" si="5"/>
        <v>59</v>
      </c>
    </row>
    <row r="93" spans="3:19" x14ac:dyDescent="0.3">
      <c r="C93">
        <v>20200808056</v>
      </c>
      <c r="D93">
        <v>52</v>
      </c>
      <c r="G93">
        <v>20190808072</v>
      </c>
      <c r="H93" t="s">
        <v>650</v>
      </c>
      <c r="I93">
        <v>30</v>
      </c>
      <c r="J93">
        <f t="shared" si="3"/>
        <v>39</v>
      </c>
      <c r="L93">
        <v>76</v>
      </c>
      <c r="N93">
        <f t="shared" si="4"/>
        <v>51</v>
      </c>
      <c r="Q93">
        <v>20190808072</v>
      </c>
      <c r="R93" t="s">
        <v>650</v>
      </c>
      <c r="S93">
        <f t="shared" si="5"/>
        <v>51</v>
      </c>
    </row>
    <row r="94" spans="3:19" x14ac:dyDescent="0.3">
      <c r="C94">
        <v>20200808058</v>
      </c>
      <c r="D94">
        <v>74</v>
      </c>
      <c r="G94">
        <v>20190808074</v>
      </c>
      <c r="H94" t="s">
        <v>650</v>
      </c>
      <c r="I94">
        <v>68</v>
      </c>
      <c r="J94">
        <f t="shared" si="3"/>
        <v>88</v>
      </c>
      <c r="L94">
        <v>52</v>
      </c>
      <c r="N94">
        <f t="shared" si="4"/>
        <v>76</v>
      </c>
      <c r="Q94">
        <v>20190808074</v>
      </c>
      <c r="R94" t="s">
        <v>650</v>
      </c>
      <c r="S94">
        <f t="shared" si="5"/>
        <v>76</v>
      </c>
    </row>
    <row r="95" spans="3:19" x14ac:dyDescent="0.3">
      <c r="C95">
        <v>20200808061</v>
      </c>
      <c r="D95">
        <v>63</v>
      </c>
      <c r="G95">
        <v>20190808075</v>
      </c>
      <c r="H95" t="s">
        <v>650</v>
      </c>
      <c r="I95">
        <v>56</v>
      </c>
      <c r="J95">
        <f t="shared" si="3"/>
        <v>73</v>
      </c>
      <c r="L95">
        <v>92</v>
      </c>
      <c r="N95">
        <f t="shared" si="4"/>
        <v>79</v>
      </c>
      <c r="Q95">
        <v>20190808075</v>
      </c>
      <c r="R95" t="s">
        <v>650</v>
      </c>
      <c r="S95">
        <f t="shared" si="5"/>
        <v>79</v>
      </c>
    </row>
    <row r="96" spans="3:19" x14ac:dyDescent="0.3">
      <c r="C96">
        <v>20200808065</v>
      </c>
      <c r="D96">
        <v>60</v>
      </c>
      <c r="G96">
        <v>20190808076</v>
      </c>
      <c r="H96" t="s">
        <v>650</v>
      </c>
      <c r="I96">
        <v>70</v>
      </c>
      <c r="J96">
        <f t="shared" si="3"/>
        <v>91</v>
      </c>
      <c r="L96">
        <v>82</v>
      </c>
      <c r="N96">
        <f t="shared" si="4"/>
        <v>88</v>
      </c>
      <c r="Q96">
        <v>20190808076</v>
      </c>
      <c r="R96" t="s">
        <v>650</v>
      </c>
      <c r="S96">
        <f t="shared" si="5"/>
        <v>88</v>
      </c>
    </row>
    <row r="97" spans="3:19" x14ac:dyDescent="0.3">
      <c r="C97">
        <v>20200808069</v>
      </c>
      <c r="D97">
        <v>69</v>
      </c>
      <c r="G97">
        <v>20190808080</v>
      </c>
      <c r="H97" t="s">
        <v>650</v>
      </c>
      <c r="I97">
        <v>22</v>
      </c>
      <c r="J97">
        <f t="shared" si="3"/>
        <v>29</v>
      </c>
      <c r="L97">
        <v>52</v>
      </c>
      <c r="N97">
        <f t="shared" si="4"/>
        <v>37</v>
      </c>
      <c r="Q97">
        <v>20190808080</v>
      </c>
      <c r="R97" t="s">
        <v>650</v>
      </c>
      <c r="S97">
        <f t="shared" si="5"/>
        <v>37</v>
      </c>
    </row>
    <row r="98" spans="3:19" x14ac:dyDescent="0.3">
      <c r="C98">
        <v>20200808071</v>
      </c>
      <c r="D98">
        <v>0</v>
      </c>
      <c r="G98">
        <v>20190808081</v>
      </c>
      <c r="H98" t="s">
        <v>650</v>
      </c>
      <c r="I98">
        <v>46</v>
      </c>
      <c r="J98">
        <f t="shared" si="3"/>
        <v>60</v>
      </c>
      <c r="L98">
        <v>82</v>
      </c>
      <c r="N98">
        <f t="shared" si="4"/>
        <v>67</v>
      </c>
      <c r="Q98">
        <v>20190808081</v>
      </c>
      <c r="R98" t="s">
        <v>650</v>
      </c>
      <c r="S98">
        <f t="shared" si="5"/>
        <v>67</v>
      </c>
    </row>
    <row r="99" spans="3:19" x14ac:dyDescent="0.3">
      <c r="C99">
        <v>20200808502</v>
      </c>
      <c r="D99">
        <v>19</v>
      </c>
      <c r="G99">
        <v>20190808092</v>
      </c>
      <c r="H99" t="s">
        <v>650</v>
      </c>
      <c r="I99">
        <v>10</v>
      </c>
      <c r="J99">
        <f t="shared" si="3"/>
        <v>13</v>
      </c>
      <c r="L99">
        <v>38</v>
      </c>
      <c r="N99">
        <f t="shared" si="4"/>
        <v>21</v>
      </c>
      <c r="Q99">
        <v>20190808092</v>
      </c>
      <c r="R99" t="s">
        <v>650</v>
      </c>
      <c r="S99">
        <f t="shared" si="5"/>
        <v>21</v>
      </c>
    </row>
    <row r="100" spans="3:19" x14ac:dyDescent="0.3">
      <c r="C100">
        <v>20200808602</v>
      </c>
      <c r="D100">
        <v>50</v>
      </c>
      <c r="G100">
        <v>20200808002</v>
      </c>
      <c r="H100" t="s">
        <v>650</v>
      </c>
      <c r="I100">
        <v>28</v>
      </c>
      <c r="J100">
        <f t="shared" si="3"/>
        <v>36</v>
      </c>
      <c r="L100">
        <v>33</v>
      </c>
      <c r="N100">
        <f t="shared" si="4"/>
        <v>35</v>
      </c>
      <c r="Q100">
        <v>20200808002</v>
      </c>
      <c r="R100" t="s">
        <v>650</v>
      </c>
      <c r="S100">
        <f t="shared" si="5"/>
        <v>35</v>
      </c>
    </row>
    <row r="101" spans="3:19" x14ac:dyDescent="0.3">
      <c r="C101">
        <v>20200808603</v>
      </c>
      <c r="D101">
        <v>60</v>
      </c>
      <c r="G101">
        <v>20200808004</v>
      </c>
      <c r="H101" t="s">
        <v>650</v>
      </c>
      <c r="I101">
        <v>54</v>
      </c>
      <c r="J101">
        <f t="shared" si="3"/>
        <v>70</v>
      </c>
      <c r="L101">
        <v>78</v>
      </c>
      <c r="N101">
        <f t="shared" si="4"/>
        <v>73</v>
      </c>
      <c r="Q101">
        <v>20200808004</v>
      </c>
      <c r="R101" t="s">
        <v>650</v>
      </c>
      <c r="S101">
        <f t="shared" si="5"/>
        <v>73</v>
      </c>
    </row>
    <row r="102" spans="3:19" x14ac:dyDescent="0.3">
      <c r="C102">
        <v>20200808604</v>
      </c>
      <c r="D102">
        <v>82</v>
      </c>
      <c r="G102">
        <v>20200808012</v>
      </c>
      <c r="H102" t="s">
        <v>650</v>
      </c>
      <c r="I102">
        <v>45</v>
      </c>
      <c r="J102">
        <f t="shared" si="3"/>
        <v>59</v>
      </c>
      <c r="L102">
        <v>54</v>
      </c>
      <c r="N102">
        <f t="shared" si="4"/>
        <v>57</v>
      </c>
      <c r="Q102">
        <v>20200808012</v>
      </c>
      <c r="R102" t="s">
        <v>650</v>
      </c>
      <c r="S102">
        <f t="shared" si="5"/>
        <v>57</v>
      </c>
    </row>
    <row r="103" spans="3:19" x14ac:dyDescent="0.3">
      <c r="C103">
        <v>20200808606</v>
      </c>
      <c r="D103">
        <v>53</v>
      </c>
      <c r="G103">
        <v>20200808013</v>
      </c>
      <c r="H103" t="s">
        <v>650</v>
      </c>
      <c r="I103">
        <v>44</v>
      </c>
      <c r="J103">
        <f t="shared" si="3"/>
        <v>57</v>
      </c>
      <c r="L103">
        <v>0</v>
      </c>
      <c r="N103">
        <f t="shared" si="4"/>
        <v>38</v>
      </c>
      <c r="Q103">
        <v>20200808013</v>
      </c>
      <c r="R103" t="s">
        <v>650</v>
      </c>
      <c r="S103">
        <f t="shared" si="5"/>
        <v>38</v>
      </c>
    </row>
    <row r="104" spans="3:19" x14ac:dyDescent="0.3">
      <c r="C104">
        <v>20200808607</v>
      </c>
      <c r="D104">
        <v>44</v>
      </c>
      <c r="G104">
        <v>20200808017</v>
      </c>
      <c r="H104" t="s">
        <v>650</v>
      </c>
      <c r="I104">
        <v>59</v>
      </c>
      <c r="J104">
        <f t="shared" si="3"/>
        <v>77</v>
      </c>
      <c r="L104">
        <v>70</v>
      </c>
      <c r="N104">
        <f t="shared" si="4"/>
        <v>75</v>
      </c>
      <c r="Q104">
        <v>20200808017</v>
      </c>
      <c r="R104" t="s">
        <v>650</v>
      </c>
      <c r="S104">
        <f t="shared" si="5"/>
        <v>75</v>
      </c>
    </row>
    <row r="105" spans="3:19" x14ac:dyDescent="0.3">
      <c r="C105">
        <v>20200808608</v>
      </c>
      <c r="D105">
        <v>94</v>
      </c>
      <c r="G105">
        <v>20200808034</v>
      </c>
      <c r="H105" t="s">
        <v>650</v>
      </c>
      <c r="I105">
        <v>50</v>
      </c>
      <c r="J105">
        <f t="shared" si="3"/>
        <v>65</v>
      </c>
      <c r="L105">
        <v>58</v>
      </c>
      <c r="N105">
        <f t="shared" si="4"/>
        <v>63</v>
      </c>
      <c r="Q105">
        <v>20200808034</v>
      </c>
      <c r="R105" t="s">
        <v>650</v>
      </c>
      <c r="S105">
        <f t="shared" si="5"/>
        <v>63</v>
      </c>
    </row>
    <row r="106" spans="3:19" x14ac:dyDescent="0.3">
      <c r="C106">
        <v>20200808610</v>
      </c>
      <c r="D106">
        <v>18</v>
      </c>
      <c r="G106">
        <v>20200808055</v>
      </c>
      <c r="H106" t="s">
        <v>650</v>
      </c>
      <c r="I106">
        <v>56</v>
      </c>
      <c r="J106">
        <f t="shared" si="3"/>
        <v>73</v>
      </c>
      <c r="L106">
        <v>62</v>
      </c>
      <c r="N106">
        <f t="shared" si="4"/>
        <v>69</v>
      </c>
      <c r="Q106">
        <v>20200808055</v>
      </c>
      <c r="R106" t="s">
        <v>650</v>
      </c>
      <c r="S106">
        <f t="shared" si="5"/>
        <v>69</v>
      </c>
    </row>
    <row r="107" spans="3:19" x14ac:dyDescent="0.3">
      <c r="C107">
        <v>20200808611</v>
      </c>
      <c r="D107">
        <v>43</v>
      </c>
      <c r="G107">
        <v>20200808056</v>
      </c>
      <c r="H107" t="s">
        <v>650</v>
      </c>
      <c r="I107">
        <v>30</v>
      </c>
      <c r="J107">
        <f t="shared" si="3"/>
        <v>39</v>
      </c>
      <c r="L107">
        <v>52</v>
      </c>
      <c r="N107">
        <f t="shared" si="4"/>
        <v>43</v>
      </c>
      <c r="Q107">
        <v>20200808056</v>
      </c>
      <c r="R107" t="s">
        <v>650</v>
      </c>
      <c r="S107">
        <f t="shared" si="5"/>
        <v>43</v>
      </c>
    </row>
    <row r="108" spans="3:19" x14ac:dyDescent="0.3">
      <c r="G108">
        <v>20200808058</v>
      </c>
      <c r="H108" t="s">
        <v>650</v>
      </c>
      <c r="I108">
        <v>10</v>
      </c>
      <c r="J108">
        <f t="shared" si="3"/>
        <v>13</v>
      </c>
      <c r="L108">
        <v>74</v>
      </c>
      <c r="N108">
        <f t="shared" si="4"/>
        <v>33</v>
      </c>
      <c r="Q108">
        <v>20200808058</v>
      </c>
      <c r="R108" t="s">
        <v>650</v>
      </c>
      <c r="S108">
        <f t="shared" si="5"/>
        <v>33</v>
      </c>
    </row>
    <row r="109" spans="3:19" x14ac:dyDescent="0.3">
      <c r="G109">
        <v>20200808059</v>
      </c>
      <c r="H109" t="s">
        <v>650</v>
      </c>
      <c r="I109">
        <v>46</v>
      </c>
      <c r="J109">
        <f t="shared" si="3"/>
        <v>60</v>
      </c>
      <c r="L109">
        <v>0</v>
      </c>
      <c r="N109">
        <f t="shared" si="4"/>
        <v>40</v>
      </c>
      <c r="Q109">
        <v>20200808059</v>
      </c>
      <c r="R109" t="s">
        <v>650</v>
      </c>
      <c r="S109">
        <f t="shared" si="5"/>
        <v>40</v>
      </c>
    </row>
    <row r="110" spans="3:19" x14ac:dyDescent="0.3">
      <c r="G110">
        <v>20200808061</v>
      </c>
      <c r="H110" t="s">
        <v>650</v>
      </c>
      <c r="I110">
        <v>10</v>
      </c>
      <c r="J110">
        <f t="shared" si="3"/>
        <v>13</v>
      </c>
      <c r="L110">
        <v>63</v>
      </c>
      <c r="N110">
        <f t="shared" si="4"/>
        <v>30</v>
      </c>
      <c r="Q110">
        <v>20200808061</v>
      </c>
      <c r="R110" t="s">
        <v>650</v>
      </c>
      <c r="S110">
        <f t="shared" si="5"/>
        <v>30</v>
      </c>
    </row>
    <row r="111" spans="3:19" x14ac:dyDescent="0.3">
      <c r="G111">
        <v>20200808065</v>
      </c>
      <c r="H111" t="s">
        <v>650</v>
      </c>
      <c r="I111">
        <v>25</v>
      </c>
      <c r="J111">
        <f t="shared" si="3"/>
        <v>33</v>
      </c>
      <c r="L111">
        <v>60</v>
      </c>
      <c r="N111">
        <f t="shared" si="4"/>
        <v>42</v>
      </c>
      <c r="Q111">
        <v>20200808065</v>
      </c>
      <c r="R111" t="s">
        <v>650</v>
      </c>
      <c r="S111">
        <f t="shared" si="5"/>
        <v>42</v>
      </c>
    </row>
    <row r="112" spans="3:19" x14ac:dyDescent="0.3">
      <c r="G112">
        <v>20200808069</v>
      </c>
      <c r="H112" t="s">
        <v>650</v>
      </c>
      <c r="I112">
        <v>56</v>
      </c>
      <c r="J112">
        <f t="shared" si="3"/>
        <v>73</v>
      </c>
      <c r="L112">
        <v>69</v>
      </c>
      <c r="N112">
        <f t="shared" si="4"/>
        <v>72</v>
      </c>
      <c r="Q112">
        <v>20200808069</v>
      </c>
      <c r="R112" t="s">
        <v>650</v>
      </c>
      <c r="S112">
        <f t="shared" si="5"/>
        <v>72</v>
      </c>
    </row>
    <row r="113" spans="7:19" x14ac:dyDescent="0.3">
      <c r="G113">
        <v>20200808071</v>
      </c>
      <c r="H113" t="s">
        <v>650</v>
      </c>
      <c r="I113">
        <v>38</v>
      </c>
      <c r="J113">
        <f t="shared" si="3"/>
        <v>49</v>
      </c>
      <c r="L113">
        <v>0</v>
      </c>
      <c r="N113">
        <f t="shared" si="4"/>
        <v>33</v>
      </c>
      <c r="Q113">
        <v>20200808071</v>
      </c>
      <c r="R113" t="s">
        <v>650</v>
      </c>
      <c r="S113">
        <f t="shared" si="5"/>
        <v>33</v>
      </c>
    </row>
    <row r="114" spans="7:19" x14ac:dyDescent="0.3">
      <c r="G114">
        <v>20200808502</v>
      </c>
      <c r="H114" t="s">
        <v>650</v>
      </c>
      <c r="I114">
        <v>18</v>
      </c>
      <c r="J114">
        <f t="shared" si="3"/>
        <v>23</v>
      </c>
      <c r="L114">
        <v>19</v>
      </c>
      <c r="N114">
        <f t="shared" si="4"/>
        <v>22</v>
      </c>
      <c r="Q114">
        <v>20200808502</v>
      </c>
      <c r="R114" t="s">
        <v>650</v>
      </c>
      <c r="S114">
        <f t="shared" si="5"/>
        <v>22</v>
      </c>
    </row>
    <row r="115" spans="7:19" x14ac:dyDescent="0.3">
      <c r="G115">
        <v>20200808602</v>
      </c>
      <c r="H115" t="s">
        <v>650</v>
      </c>
      <c r="I115">
        <v>38</v>
      </c>
      <c r="J115">
        <f t="shared" si="3"/>
        <v>49</v>
      </c>
      <c r="L115">
        <v>50</v>
      </c>
      <c r="N115">
        <f t="shared" si="4"/>
        <v>49</v>
      </c>
      <c r="Q115">
        <v>20200808602</v>
      </c>
      <c r="R115" t="s">
        <v>650</v>
      </c>
      <c r="S115">
        <f t="shared" si="5"/>
        <v>49</v>
      </c>
    </row>
    <row r="116" spans="7:19" x14ac:dyDescent="0.3">
      <c r="G116">
        <v>20200808603</v>
      </c>
      <c r="H116" t="s">
        <v>650</v>
      </c>
      <c r="I116">
        <v>49</v>
      </c>
      <c r="J116">
        <f t="shared" si="3"/>
        <v>64</v>
      </c>
      <c r="L116">
        <v>60</v>
      </c>
      <c r="N116">
        <f t="shared" si="4"/>
        <v>63</v>
      </c>
      <c r="Q116">
        <v>20200808603</v>
      </c>
      <c r="R116" t="s">
        <v>650</v>
      </c>
      <c r="S116">
        <f t="shared" si="5"/>
        <v>63</v>
      </c>
    </row>
    <row r="117" spans="7:19" x14ac:dyDescent="0.3">
      <c r="G117">
        <v>20200808604</v>
      </c>
      <c r="H117" t="s">
        <v>650</v>
      </c>
      <c r="I117">
        <v>74</v>
      </c>
      <c r="J117">
        <f t="shared" si="3"/>
        <v>96</v>
      </c>
      <c r="L117">
        <v>82</v>
      </c>
      <c r="N117">
        <f t="shared" si="4"/>
        <v>91</v>
      </c>
      <c r="Q117">
        <v>20200808604</v>
      </c>
      <c r="R117" t="s">
        <v>650</v>
      </c>
      <c r="S117">
        <f t="shared" si="5"/>
        <v>91</v>
      </c>
    </row>
    <row r="118" spans="7:19" x14ac:dyDescent="0.3">
      <c r="G118">
        <v>20200808605</v>
      </c>
      <c r="H118" t="s">
        <v>650</v>
      </c>
      <c r="I118">
        <v>30</v>
      </c>
      <c r="J118">
        <f t="shared" si="3"/>
        <v>39</v>
      </c>
      <c r="L118">
        <v>0</v>
      </c>
      <c r="N118">
        <f t="shared" si="4"/>
        <v>26</v>
      </c>
      <c r="Q118">
        <v>20200808605</v>
      </c>
      <c r="R118" t="s">
        <v>650</v>
      </c>
      <c r="S118">
        <f t="shared" si="5"/>
        <v>26</v>
      </c>
    </row>
    <row r="119" spans="7:19" x14ac:dyDescent="0.3">
      <c r="G119">
        <v>20200808606</v>
      </c>
      <c r="H119" t="s">
        <v>650</v>
      </c>
      <c r="I119">
        <v>56</v>
      </c>
      <c r="J119">
        <f t="shared" si="3"/>
        <v>73</v>
      </c>
      <c r="L119">
        <v>53</v>
      </c>
      <c r="N119">
        <f t="shared" si="4"/>
        <v>66</v>
      </c>
      <c r="Q119">
        <v>20200808606</v>
      </c>
      <c r="R119" t="s">
        <v>650</v>
      </c>
      <c r="S119">
        <f t="shared" si="5"/>
        <v>66</v>
      </c>
    </row>
    <row r="120" spans="7:19" x14ac:dyDescent="0.3">
      <c r="G120">
        <v>20200808607</v>
      </c>
      <c r="H120" t="s">
        <v>650</v>
      </c>
      <c r="I120">
        <v>26</v>
      </c>
      <c r="J120">
        <f t="shared" si="3"/>
        <v>34</v>
      </c>
      <c r="L120">
        <v>44</v>
      </c>
      <c r="N120">
        <f t="shared" si="4"/>
        <v>37</v>
      </c>
      <c r="Q120">
        <v>20200808607</v>
      </c>
      <c r="R120" t="s">
        <v>650</v>
      </c>
      <c r="S120">
        <f t="shared" si="5"/>
        <v>37</v>
      </c>
    </row>
    <row r="121" spans="7:19" x14ac:dyDescent="0.3">
      <c r="G121">
        <v>20200808608</v>
      </c>
      <c r="H121" t="s">
        <v>650</v>
      </c>
      <c r="I121">
        <v>38</v>
      </c>
      <c r="J121">
        <f t="shared" si="3"/>
        <v>49</v>
      </c>
      <c r="L121">
        <v>94</v>
      </c>
      <c r="N121">
        <f t="shared" si="4"/>
        <v>64</v>
      </c>
      <c r="Q121">
        <v>20200808608</v>
      </c>
      <c r="R121" t="s">
        <v>650</v>
      </c>
      <c r="S121">
        <f t="shared" si="5"/>
        <v>64</v>
      </c>
    </row>
    <row r="122" spans="7:19" x14ac:dyDescent="0.3">
      <c r="G122">
        <v>20200808610</v>
      </c>
      <c r="H122" t="s">
        <v>650</v>
      </c>
      <c r="I122">
        <v>8</v>
      </c>
      <c r="J122">
        <f t="shared" si="3"/>
        <v>10</v>
      </c>
      <c r="L122">
        <v>18</v>
      </c>
      <c r="N122">
        <f t="shared" si="4"/>
        <v>13</v>
      </c>
      <c r="Q122">
        <v>20200808610</v>
      </c>
      <c r="R122" t="s">
        <v>650</v>
      </c>
      <c r="S122">
        <f t="shared" si="5"/>
        <v>13</v>
      </c>
    </row>
    <row r="123" spans="7:19" x14ac:dyDescent="0.3">
      <c r="G123">
        <v>20200808611</v>
      </c>
      <c r="H123" t="s">
        <v>650</v>
      </c>
      <c r="I123">
        <v>43</v>
      </c>
      <c r="J123">
        <f t="shared" si="3"/>
        <v>56</v>
      </c>
      <c r="L123">
        <v>48</v>
      </c>
      <c r="N123">
        <f t="shared" si="4"/>
        <v>53</v>
      </c>
      <c r="Q123">
        <v>20200808611</v>
      </c>
      <c r="R123" t="s">
        <v>650</v>
      </c>
      <c r="S123">
        <f t="shared" si="5"/>
        <v>53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0E9C0-C0CA-4FE2-9547-2A41936D648B}">
  <dimension ref="A1:A22"/>
  <sheetViews>
    <sheetView workbookViewId="0">
      <selection activeCell="A22" sqref="A22"/>
    </sheetView>
  </sheetViews>
  <sheetFormatPr defaultRowHeight="14.4" x14ac:dyDescent="0.3"/>
  <cols>
    <col min="1" max="1" width="12" bestFit="1" customWidth="1"/>
  </cols>
  <sheetData>
    <row r="1" spans="1:1" x14ac:dyDescent="0.3">
      <c r="A1">
        <v>20160807006</v>
      </c>
    </row>
    <row r="2" spans="1:1" x14ac:dyDescent="0.3">
      <c r="A2">
        <v>20160808059</v>
      </c>
    </row>
    <row r="3" spans="1:1" x14ac:dyDescent="0.3">
      <c r="A3" s="8">
        <v>20180808004</v>
      </c>
    </row>
    <row r="4" spans="1:1" x14ac:dyDescent="0.3">
      <c r="A4" s="8">
        <v>20180808004</v>
      </c>
    </row>
    <row r="5" spans="1:1" x14ac:dyDescent="0.3">
      <c r="A5" s="8">
        <v>20180808004</v>
      </c>
    </row>
    <row r="6" spans="1:1" x14ac:dyDescent="0.3">
      <c r="A6" s="8">
        <v>20180808004</v>
      </c>
    </row>
    <row r="7" spans="1:1" x14ac:dyDescent="0.3">
      <c r="A7">
        <v>20180808024</v>
      </c>
    </row>
    <row r="8" spans="1:1" x14ac:dyDescent="0.3">
      <c r="A8" s="8">
        <v>20180808047</v>
      </c>
    </row>
    <row r="9" spans="1:1" x14ac:dyDescent="0.3">
      <c r="A9" s="8">
        <v>20180808047</v>
      </c>
    </row>
    <row r="10" spans="1:1" x14ac:dyDescent="0.3">
      <c r="A10" s="8">
        <v>20180808081</v>
      </c>
    </row>
    <row r="11" spans="1:1" x14ac:dyDescent="0.3">
      <c r="A11" s="8">
        <v>20180808081</v>
      </c>
    </row>
    <row r="12" spans="1:1" x14ac:dyDescent="0.3">
      <c r="A12" s="8">
        <v>20180808081</v>
      </c>
    </row>
    <row r="13" spans="1:1" x14ac:dyDescent="0.3">
      <c r="A13">
        <v>20190808008</v>
      </c>
    </row>
    <row r="14" spans="1:1" x14ac:dyDescent="0.3">
      <c r="A14">
        <v>20190808030</v>
      </c>
    </row>
    <row r="15" spans="1:1" x14ac:dyDescent="0.3">
      <c r="A15">
        <v>20190808051</v>
      </c>
    </row>
    <row r="16" spans="1:1" x14ac:dyDescent="0.3">
      <c r="A16" s="8">
        <v>20190808056</v>
      </c>
    </row>
    <row r="17" spans="1:1" x14ac:dyDescent="0.3">
      <c r="A17" s="8">
        <v>20190808056</v>
      </c>
    </row>
    <row r="18" spans="1:1" x14ac:dyDescent="0.3">
      <c r="A18">
        <v>20190808063</v>
      </c>
    </row>
    <row r="19" spans="1:1" x14ac:dyDescent="0.3">
      <c r="A19">
        <v>20190808064</v>
      </c>
    </row>
    <row r="20" spans="1:1" x14ac:dyDescent="0.3">
      <c r="A20">
        <v>20190808081</v>
      </c>
    </row>
    <row r="21" spans="1:1" x14ac:dyDescent="0.3">
      <c r="A21">
        <v>20190808092</v>
      </c>
    </row>
    <row r="22" spans="1:1" x14ac:dyDescent="0.3">
      <c r="A22">
        <v>20200808608</v>
      </c>
    </row>
  </sheetData>
  <sortState xmlns:xlrd2="http://schemas.microsoft.com/office/spreadsheetml/2017/richdata2" ref="A1:A22">
    <sortCondition ref="A1:A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Original</vt:lpstr>
      <vt:lpstr>Q1</vt:lpstr>
      <vt:lpstr>Q2</vt:lpstr>
      <vt:lpstr>Q3</vt:lpstr>
      <vt:lpstr>Q4</vt:lpstr>
      <vt:lpstr>Q5</vt:lpstr>
      <vt:lpstr>Result</vt:lpstr>
      <vt:lpstr>Final Grade</vt:lpstr>
      <vt:lpstr>cheaters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melih</dc:creator>
  <cp:lastModifiedBy>Burak Keskin</cp:lastModifiedBy>
  <dcterms:created xsi:type="dcterms:W3CDTF">2021-01-29T01:31:23Z</dcterms:created>
  <dcterms:modified xsi:type="dcterms:W3CDTF">2022-03-11T18:42:17Z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