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BuÇalışmaKitabı" defaultThemeVersion="166925"/>
  <mc:AlternateContent xmlns:mc="http://schemas.openxmlformats.org/markup-compatibility/2006">
    <mc:Choice Requires="x15">
      <x15ac:absPath xmlns:x15ac="http://schemas.microsoft.com/office/spreadsheetml/2010/11/ac" url="C:\Users\Burak Bektas\Desktop\"/>
    </mc:Choice>
  </mc:AlternateContent>
  <xr:revisionPtr revIDLastSave="0" documentId="13_ncr:1_{674C514E-97D6-4670-BC2B-1CBE1C272996}" xr6:coauthVersionLast="47" xr6:coauthVersionMax="47" xr10:uidLastSave="{00000000-0000-0000-0000-000000000000}"/>
  <bookViews>
    <workbookView xWindow="-120" yWindow="-120" windowWidth="29040" windowHeight="15840" xr2:uid="{452BF6BD-B4D7-4DF2-8A2A-3D6B8C5D2DE6}"/>
  </bookViews>
  <sheets>
    <sheet name="Aksa Enerj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<sst xmlns="http://schemas.openxmlformats.org/spreadsheetml/2006/main" count="186" uniqueCount="105">
  <si>
    <t>Aksa Enerji Üretim A.S.</t>
  </si>
  <si>
    <t>Premium Export</t>
  </si>
  <si>
    <t>Balance Sheet</t>
  </si>
  <si>
    <t>Income Statement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</si>
  <si>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</si>
  <si>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</si>
  <si>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</si>
  <si>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</si>
  <si>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</si>
  <si>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</si>
  <si>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</si>
  <si>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</si>
  <si>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</si>
  <si>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</si>
  <si>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</si>
  <si>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</si>
  <si>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Cash And Equivalents</t>
  </si>
  <si>
    <t>Revenue</t>
  </si>
  <si>
    <t>Short Term Investments</t>
  </si>
  <si>
    <t>Revenue Growth (YoY)</t>
  </si>
  <si>
    <t>39.9%</t>
  </si>
  <si>
    <t>-3.0%</t>
  </si>
  <si>
    <t>9.6%</t>
  </si>
  <si>
    <t>17.8%</t>
  </si>
  <si>
    <t>37.8%</t>
  </si>
  <si>
    <t>13.2%</t>
  </si>
  <si>
    <t>29.7%</t>
  </si>
  <si>
    <t>19.5%</t>
  </si>
  <si>
    <t>29.6%</t>
  </si>
  <si>
    <t>92.1%</t>
  </si>
  <si>
    <t>Accounts Receivable, Net</t>
  </si>
  <si>
    <t>Inventory</t>
  </si>
  <si>
    <t>Cost of Revenues</t>
  </si>
  <si>
    <t>Prepaid Expenses</t>
  </si>
  <si>
    <t>Gross Profit</t>
  </si>
  <si>
    <t>Other Current Assets</t>
  </si>
  <si>
    <t>Gross Profit Margin</t>
  </si>
  <si>
    <t>12.8%</t>
  </si>
  <si>
    <t>12.3%</t>
  </si>
  <si>
    <t>12.6%</t>
  </si>
  <si>
    <t>14.4%</t>
  </si>
  <si>
    <t>8.7%</t>
  </si>
  <si>
    <t>8.8%</t>
  </si>
  <si>
    <t>15.8%</t>
  </si>
  <si>
    <t>18.2%</t>
  </si>
  <si>
    <t>16.6%</t>
  </si>
  <si>
    <t>15.0%</t>
  </si>
  <si>
    <t>Total Current Assets</t>
  </si>
  <si>
    <t>R&amp;D Expenses</t>
  </si>
  <si>
    <t>Property Plant And Equipment, Net</t>
  </si>
  <si>
    <t>Selling and Marketing Expense</t>
  </si>
  <si>
    <t>Real Estate Owned</t>
  </si>
  <si>
    <t>General &amp; Admin Expenses</t>
  </si>
  <si>
    <t>Capitalized / Purchased Software</t>
  </si>
  <si>
    <t>Other Inc / (Exp)</t>
  </si>
  <si>
    <t>Long-term Investments</t>
  </si>
  <si>
    <t>Operating Expenses</t>
  </si>
  <si>
    <t>Goodwill</t>
  </si>
  <si>
    <t>Operating Income</t>
  </si>
  <si>
    <t>Other Intangibles</t>
  </si>
  <si>
    <t>Other Long-term Assets</t>
  </si>
  <si>
    <t>Net Interest Expenses</t>
  </si>
  <si>
    <t>Total Assets</t>
  </si>
  <si>
    <t>EBT, Incl. Unusual Items</t>
  </si>
  <si>
    <t>Earnings of Discontinued Ops.</t>
  </si>
  <si>
    <t>Accounts Payable</t>
  </si>
  <si>
    <t>Income Tax Expense</t>
  </si>
  <si>
    <t>Accrued Expenses</t>
  </si>
  <si>
    <t>Net Income to Company</t>
  </si>
  <si>
    <t>Short-term Borrowings</t>
  </si>
  <si>
    <t>Current Portion of LT Debt</t>
  </si>
  <si>
    <t>Minority Interest in Earnings</t>
  </si>
  <si>
    <t>Current Portion of Capital Lease Obligations</t>
  </si>
  <si>
    <t>Net Income to Stockholders</t>
  </si>
  <si>
    <t>Other Current Liabilities</t>
  </si>
  <si>
    <t>Total Current Liabilities</t>
  </si>
  <si>
    <t>Preferred Dividends &amp; Other Adj.</t>
  </si>
  <si>
    <t>Net Income to Common Excl Extra Items</t>
  </si>
  <si>
    <t>Long-term Debt</t>
  </si>
  <si>
    <t>Capital Leases</t>
  </si>
  <si>
    <t>Basic EPS (Cont. Ops)</t>
  </si>
  <si>
    <t>Other Non-current Liabilities</t>
  </si>
  <si>
    <t>Diluted EPS (Cont. Ops)</t>
  </si>
  <si>
    <t>Total Liabilities</t>
  </si>
  <si>
    <t>Weighted Average Basic Shares Out.</t>
  </si>
  <si>
    <t>Weighted Average Diluted Shares Out.</t>
  </si>
  <si>
    <t>Common Stock</t>
  </si>
  <si>
    <t>Additional Paid In Capital</t>
  </si>
  <si>
    <t>EBITDA</t>
  </si>
  <si>
    <t>Retained Earnings</t>
  </si>
  <si>
    <t>EBIT</t>
  </si>
  <si>
    <t>Treasury Stock</t>
  </si>
  <si>
    <t>Other Common Equity Adj</t>
  </si>
  <si>
    <t>Revenue (Reported)</t>
  </si>
  <si>
    <t>Common Equity</t>
  </si>
  <si>
    <t>Operating Income (Reported)</t>
  </si>
  <si>
    <t>Total Preferred Equity</t>
  </si>
  <si>
    <t>Operating Income (Adjusted)</t>
  </si>
  <si>
    <t>Minority Interest, Total</t>
  </si>
  <si>
    <t>Other Equity</t>
  </si>
  <si>
    <t>Total Equity</t>
  </si>
  <si>
    <t>Total Liabilities And Equity</t>
  </si>
  <si>
    <t>Depreciation &amp; Amortization (CF)</t>
  </si>
  <si>
    <t>Cash And Short Term Investments</t>
  </si>
  <si>
    <t>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</si>
</sst>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Arial"/>
    </font>
    <font>
      <b/>
      <sz val="20"/>
      <color rgb="FF1551C3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0"/>
      <color rgb="FF434343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11" fillId="0" borderId="0"/>
  </cellStyleXfs>
  <cellXfs count="18">
    <xf numFmtId="0" fontId="0" fillId="0" borderId="0" xfId="0"/>
    <xf numFmtId="0" fontId="2" fillId="0" borderId="0" xfId="0" applyFont="1"/>
    <xf numFmtId="0" fontId="6" fillId="0" borderId="0" xfId="0" applyFont="1"/>
    <xf numFmtId="0" fontId="8" fillId="2" borderId="0" xfId="0" applyFont="1" applyFill="1"/>
    <xf numFmtId="0" fontId="9" fillId="0" borderId="0" xfId="0" applyFont="1" applyAlignment="1">
      <alignment horizontal="left"/>
    </xf>
    <xf numFmtId="14" fontId="9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10" fillId="0" borderId="0" xfId="1" applyFont="1" applyAlignment="1">
      <alignment horizontal="left"/>
    </xf>
    <xf numFmtId="164" fontId="3" fillId="0" borderId="0" xfId="1" applyFont="1"/>
    <xf numFmtId="0" fontId="9" fillId="3" borderId="0" xfId="0" applyFont="1" applyFill="1" applyAlignment="1">
      <alignment horizontal="left"/>
    </xf>
    <xf numFmtId="164" fontId="0" fillId="0" borderId="0" xfId="1" applyFont="1"/>
    <xf numFmtId="164" fontId="0" fillId="0" borderId="0" xfId="0" applyNumberFormat="1"/>
    <xf numFmtId="0" fontId="9" fillId="0" borderId="0" xfId="3" applyFont="1" applyAlignment="1">
      <alignment horizontal="left"/>
    </xf>
    <xf numFmtId="0" fontId="4" fillId="0" borderId="0" xfId="2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/>
    <xf numFmtId="0" fontId="7" fillId="2" borderId="0" xfId="0" applyFont="1" applyFill="1"/>
    <xf numFmtId="0" fontId="8" fillId="2" borderId="0" xfId="0" applyFont="1" applyFill="1"/>
  </cellXfs>
  <cellStyles count="4">
    <cellStyle name="Normal" xfId="0" builtinId="0"/>
    <cellStyle name="Normal 2" xfId="3" xr:uid="{259ECD57-20C5-4B76-9543-0B067CBE31C3}"/>
    <cellStyle name="Normal 3" xfId="2" xr:uid="{DE2B175D-E7D3-4DAD-B581-F59D85E1509B}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A696-30E1-4680-8853-7B0522D5083C}">
  <sheetPr codeName="Sayfa3"/>
  <dimension ref="B2:AA62"/>
  <sheetViews>
    <sheetView tabSelected="1" zoomScale="76" workbookViewId="0">
      <selection activeCell="I5" sqref="I5"/>
    </sheetView>
  </sheetViews>
  <sheetFormatPr defaultColWidth="8.85546875" defaultRowHeight="15" x14ac:dyDescent="0.25"/>
  <cols>
    <col min="1" max="1" width="8.85546875" style="1"/>
    <col min="2" max="2" width="50.140625" style="1" customWidth="1"/>
    <col min="3" max="12" width="11.7109375" style="1" bestFit="1" customWidth="1"/>
    <col min="13" max="13" width="15.28515625" style="1" customWidth="1"/>
    <col min="14" max="14" width="37.85546875" style="1" bestFit="1" customWidth="1"/>
    <col min="15" max="15" width="11.7109375" style="1" bestFit="1" customWidth="1"/>
    <col min="16" max="23" width="12.28515625" style="1" bestFit="1" customWidth="1"/>
    <col min="24" max="24" width="12.28515625" style="1" customWidth="1"/>
    <col min="25" max="16384" width="8.85546875" style="1"/>
  </cols>
  <sheetData>
    <row r="2" spans="2:27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2:27" ht="26.25" x14ac:dyDescent="0.4">
      <c r="B3" s="13" t="s">
        <v>0</v>
      </c>
      <c r="C3" s="13"/>
      <c r="D3" s="13"/>
      <c r="E3"/>
      <c r="F3"/>
      <c r="G3"/>
      <c r="H3"/>
      <c r="I3"/>
      <c r="J3"/>
      <c r="K3"/>
      <c r="L3"/>
      <c r="M3"/>
      <c r="N3" s="14" t="str">
        <f>B3</f>
        <v>Aksa Enerji Üretim A.S.</v>
      </c>
      <c r="O3" s="15"/>
      <c r="P3" s="15"/>
      <c r="Q3"/>
      <c r="R3"/>
      <c r="S3"/>
      <c r="T3"/>
      <c r="U3"/>
      <c r="V3"/>
      <c r="W3"/>
      <c r="X3"/>
    </row>
    <row r="4" spans="2:27" x14ac:dyDescent="0.25">
      <c r="B4" s="2" t="s">
        <v>1</v>
      </c>
      <c r="C4"/>
      <c r="D4"/>
      <c r="E4"/>
      <c r="F4"/>
      <c r="G4"/>
      <c r="H4"/>
      <c r="I4"/>
      <c r="J4"/>
      <c r="K4"/>
      <c r="L4"/>
      <c r="M4"/>
      <c r="N4" s="2" t="s">
        <v>1</v>
      </c>
      <c r="O4"/>
      <c r="P4"/>
      <c r="Q4"/>
      <c r="R4"/>
      <c r="S4"/>
      <c r="T4"/>
      <c r="U4"/>
      <c r="V4"/>
      <c r="W4"/>
      <c r="X4"/>
    </row>
    <row r="5" spans="2:27" x14ac:dyDescent="0.25"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2:27" x14ac:dyDescent="0.25"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2:27" x14ac:dyDescent="0.25">
      <c r="B7" s="16" t="s">
        <v>2</v>
      </c>
      <c r="C7" s="17"/>
      <c r="D7" s="3"/>
      <c r="E7" s="3"/>
      <c r="F7" s="3"/>
      <c r="G7" s="3"/>
      <c r="H7" s="3"/>
      <c r="I7" s="3"/>
      <c r="J7" s="3"/>
      <c r="K7" s="3"/>
      <c r="L7"/>
      <c r="M7"/>
      <c r="N7" s="16" t="s">
        <v>3</v>
      </c>
      <c r="O7" s="17"/>
      <c r="P7" s="3"/>
      <c r="Q7" s="3"/>
      <c r="R7" s="3"/>
      <c r="S7" s="3"/>
      <c r="T7" s="3"/>
      <c r="U7" s="3"/>
      <c r="V7" s="3"/>
      <c r="W7" s="3"/>
      <c r="X7"/>
    </row>
    <row r="8" spans="2:27" x14ac:dyDescent="0.25"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2:27" x14ac:dyDescent="0.25">
      <c r="B9" s="4" t="s">
        <v>4</v>
      </c>
      <c r="C9" s="4" t="s">
        <v>5</v>
      </c>
      <c r="D9" s="4" t="s">
        <v>6</v>
      </c>
      <c r="E9" s="4" t="s">
        <v>7</v>
      </c>
      <c r="F9" s="4" t="s">
        <v>8</v>
      </c>
      <c r="G9" s="4" t="s">
        <v>9</v>
      </c>
      <c r="H9" s="4" t="s">
        <v>10</v>
      </c>
      <c r="I9" s="4" t="s">
        <v>11</v>
      </c>
      <c r="J9" s="4" t="s">
        <v>12</v>
      </c>
      <c r="K9" s="4" t="s">
        <v>13</v>
      </c>
      <c r="L9" s="4" t="s">
        <v>14</v>
      </c>
      <c r="M9"/>
      <c r="N9" s="4" t="s">
        <v>4</v>
      </c>
      <c r="O9" s="4" t="s">
        <v>5</v>
      </c>
      <c r="P9" s="4" t="s">
        <v>6</v>
      </c>
      <c r="Q9" s="4" t="s">
        <v>7</v>
      </c>
      <c r="R9" s="4" t="s">
        <v>8</v>
      </c>
      <c r="S9" s="4" t="s">
        <v>9</v>
      </c>
      <c r="T9" s="4" t="s">
        <v>10</v>
      </c>
      <c r="U9" s="4" t="s">
        <v>11</v>
      </c>
      <c r="V9" s="4" t="s">
        <v>12</v>
      </c>
      <c r="W9" s="4" t="s">
        <v>13</v>
      </c>
      <c r="X9" s="4" t="s">
        <v>14</v>
      </c>
    </row>
    <row r="10" spans="2:27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2:27" x14ac:dyDescent="0.25">
      <c r="B11" s="4" t="s">
        <v>15</v>
      </c>
      <c r="C11" s="5">
        <v>41274</v>
      </c>
      <c r="D11" s="5">
        <v>41639</v>
      </c>
      <c r="E11" s="5">
        <v>42004</v>
      </c>
      <c r="F11" s="5">
        <v>42369</v>
      </c>
      <c r="G11" s="5">
        <v>42735</v>
      </c>
      <c r="H11" s="5">
        <v>43100</v>
      </c>
      <c r="I11" s="5">
        <v>43465</v>
      </c>
      <c r="J11" s="5">
        <v>43830</v>
      </c>
      <c r="K11" s="5">
        <v>44196</v>
      </c>
      <c r="L11" s="5">
        <v>44561</v>
      </c>
      <c r="M11"/>
      <c r="N11" s="4" t="s">
        <v>15</v>
      </c>
      <c r="O11" s="5">
        <v>41274</v>
      </c>
      <c r="P11" s="5">
        <v>41639</v>
      </c>
      <c r="Q11" s="5">
        <v>42004</v>
      </c>
      <c r="R11" s="5">
        <v>42369</v>
      </c>
      <c r="S11" s="5">
        <v>42735</v>
      </c>
      <c r="T11" s="5">
        <v>43100</v>
      </c>
      <c r="U11" s="5">
        <v>43465</v>
      </c>
      <c r="V11" s="5">
        <v>43830</v>
      </c>
      <c r="W11" s="5">
        <v>44196</v>
      </c>
      <c r="X11" s="5">
        <v>44561</v>
      </c>
    </row>
    <row r="12" spans="2:27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2:27" x14ac:dyDescent="0.25">
      <c r="B13" s="6" t="s">
        <v>16</v>
      </c>
      <c r="C13" s="7">
        <v>40.57</v>
      </c>
      <c r="D13" s="7">
        <v>22.349</v>
      </c>
      <c r="E13" s="7">
        <v>34.238</v>
      </c>
      <c r="F13" s="7">
        <v>48.451999999999998</v>
      </c>
      <c r="G13" s="7">
        <v>219.36500000000001</v>
      </c>
      <c r="H13" s="7">
        <v>59.578000000000003</v>
      </c>
      <c r="I13" s="7">
        <v>53.026000000000003</v>
      </c>
      <c r="J13" s="7">
        <v>121.503</v>
      </c>
      <c r="K13" s="7">
        <v>314.17200000000003</v>
      </c>
      <c r="L13" s="7">
        <v>524.702</v>
      </c>
      <c r="M13"/>
      <c r="N13" s="4" t="s">
        <v>17</v>
      </c>
      <c r="O13" s="7">
        <v>1840.6379999999999</v>
      </c>
      <c r="P13" s="7">
        <v>1785.9680000000001</v>
      </c>
      <c r="Q13" s="7">
        <v>1957.4380000000001</v>
      </c>
      <c r="R13" s="7">
        <v>2306.6869999999999</v>
      </c>
      <c r="S13" s="7">
        <v>3178.2020000000002</v>
      </c>
      <c r="T13" s="7">
        <v>3599.3119999999999</v>
      </c>
      <c r="U13" s="7">
        <v>4669.2489999999998</v>
      </c>
      <c r="V13" s="7">
        <v>5578.5950000000003</v>
      </c>
      <c r="W13" s="7">
        <v>7230.5469999999996</v>
      </c>
      <c r="X13" s="7">
        <v>13887.496999999999</v>
      </c>
    </row>
    <row r="14" spans="2:27" x14ac:dyDescent="0.25">
      <c r="B14" s="4" t="s">
        <v>18</v>
      </c>
      <c r="C14" s="7">
        <v>0.34599999999999997</v>
      </c>
      <c r="D14" s="7" t="s">
        <v>4</v>
      </c>
      <c r="E14" s="7" t="s">
        <v>4</v>
      </c>
      <c r="F14" s="7" t="s">
        <v>4</v>
      </c>
      <c r="G14" s="7" t="s">
        <v>4</v>
      </c>
      <c r="H14" s="7" t="s">
        <v>4</v>
      </c>
      <c r="I14" s="7" t="s">
        <v>4</v>
      </c>
      <c r="J14" s="7" t="s">
        <v>4</v>
      </c>
      <c r="K14" s="7" t="s">
        <v>4</v>
      </c>
      <c r="L14" s="7" t="s">
        <v>4</v>
      </c>
      <c r="M14"/>
      <c r="N14" s="4" t="s">
        <v>19</v>
      </c>
      <c r="O14" s="7" t="s">
        <v>20</v>
      </c>
      <c r="P14" s="7" t="s">
        <v>21</v>
      </c>
      <c r="Q14" s="7" t="s">
        <v>22</v>
      </c>
      <c r="R14" s="7" t="s">
        <v>23</v>
      </c>
      <c r="S14" s="7" t="s">
        <v>24</v>
      </c>
      <c r="T14" s="7" t="s">
        <v>25</v>
      </c>
      <c r="U14" s="7" t="s">
        <v>26</v>
      </c>
      <c r="V14" s="7" t="s">
        <v>27</v>
      </c>
      <c r="W14" s="7" t="s">
        <v>28</v>
      </c>
      <c r="X14" s="7" t="s">
        <v>29</v>
      </c>
    </row>
    <row r="15" spans="2:27" x14ac:dyDescent="0.25">
      <c r="B15" s="4" t="s">
        <v>30</v>
      </c>
      <c r="C15" s="7">
        <v>245.917</v>
      </c>
      <c r="D15" s="7">
        <v>142.31299999999999</v>
      </c>
      <c r="E15" s="7">
        <v>88.69</v>
      </c>
      <c r="F15" s="7">
        <v>182.62100000000001</v>
      </c>
      <c r="G15" s="7">
        <v>270.48500000000001</v>
      </c>
      <c r="H15" s="7">
        <v>706.75</v>
      </c>
      <c r="I15" s="7">
        <v>1515.93</v>
      </c>
      <c r="J15" s="7">
        <v>1932.875</v>
      </c>
      <c r="K15" s="7">
        <v>2705.62</v>
      </c>
      <c r="L15" s="7">
        <v>5327.7039999999997</v>
      </c>
      <c r="M15"/>
      <c r="N15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2:27" x14ac:dyDescent="0.25">
      <c r="B16" s="4" t="s">
        <v>31</v>
      </c>
      <c r="C16" s="7">
        <v>144.51300000000001</v>
      </c>
      <c r="D16" s="7">
        <v>267.09800000000001</v>
      </c>
      <c r="E16" s="7">
        <v>290.89999999999998</v>
      </c>
      <c r="F16" s="7">
        <v>339.79700000000003</v>
      </c>
      <c r="G16" s="7">
        <v>416.44099999999997</v>
      </c>
      <c r="H16" s="7">
        <v>426.86700000000002</v>
      </c>
      <c r="I16" s="7">
        <v>369.14100000000002</v>
      </c>
      <c r="J16" s="7">
        <v>325.995</v>
      </c>
      <c r="K16" s="7">
        <v>230.09899999999999</v>
      </c>
      <c r="L16" s="7">
        <v>334.28800000000001</v>
      </c>
      <c r="M16"/>
      <c r="N16" s="4" t="s">
        <v>32</v>
      </c>
      <c r="O16" s="7">
        <v>-1604.4829999999999</v>
      </c>
      <c r="P16" s="7">
        <v>-1567.08</v>
      </c>
      <c r="Q16" s="7">
        <v>-1710.912</v>
      </c>
      <c r="R16" s="7">
        <v>-1973.501</v>
      </c>
      <c r="S16" s="7">
        <v>-2901.1979999999999</v>
      </c>
      <c r="T16" s="7">
        <v>-3283.9830000000002</v>
      </c>
      <c r="U16" s="7">
        <v>-3933.7089999999998</v>
      </c>
      <c r="V16" s="7">
        <v>-4563.1379999999999</v>
      </c>
      <c r="W16" s="7">
        <v>-6032.9560000000001</v>
      </c>
      <c r="X16" s="7">
        <v>-11808.767</v>
      </c>
    </row>
    <row r="17" spans="2:24" x14ac:dyDescent="0.25">
      <c r="B17" s="4" t="s">
        <v>33</v>
      </c>
      <c r="C17" s="7">
        <v>14.433</v>
      </c>
      <c r="D17" s="7">
        <v>20.936</v>
      </c>
      <c r="E17" s="7">
        <v>19.562000000000001</v>
      </c>
      <c r="F17" s="7">
        <v>21.076000000000001</v>
      </c>
      <c r="G17" s="7">
        <v>7.2359999999999998</v>
      </c>
      <c r="H17" s="7">
        <v>9.3559999999999999</v>
      </c>
      <c r="I17" s="7">
        <v>14.211</v>
      </c>
      <c r="J17" s="7">
        <v>26.202000000000002</v>
      </c>
      <c r="K17" s="7">
        <v>24.231000000000002</v>
      </c>
      <c r="L17" s="7">
        <v>36.194000000000003</v>
      </c>
      <c r="M17"/>
      <c r="N17" s="6" t="s">
        <v>34</v>
      </c>
      <c r="O17" s="7">
        <v>236.155</v>
      </c>
      <c r="P17" s="7">
        <v>218.88800000000001</v>
      </c>
      <c r="Q17" s="7">
        <v>246.52600000000001</v>
      </c>
      <c r="R17" s="7">
        <v>333.18599999999998</v>
      </c>
      <c r="S17" s="7">
        <v>277.00400000000002</v>
      </c>
      <c r="T17" s="7">
        <v>315.32900000000001</v>
      </c>
      <c r="U17" s="7">
        <v>735.54</v>
      </c>
      <c r="V17" s="7">
        <v>1015.457</v>
      </c>
      <c r="W17" s="7">
        <v>1197.5899999999999</v>
      </c>
      <c r="X17" s="7">
        <v>2078.73</v>
      </c>
    </row>
    <row r="18" spans="2:24" x14ac:dyDescent="0.25">
      <c r="B18" s="4" t="s">
        <v>35</v>
      </c>
      <c r="C18" s="7">
        <v>655.01900000000001</v>
      </c>
      <c r="D18" s="7">
        <v>67.403999999999996</v>
      </c>
      <c r="E18" s="7">
        <v>99.546000000000006</v>
      </c>
      <c r="F18" s="7">
        <v>148.23599999999999</v>
      </c>
      <c r="G18" s="7">
        <v>562.13599999999997</v>
      </c>
      <c r="H18" s="7">
        <v>270.995</v>
      </c>
      <c r="I18" s="7">
        <v>478.464</v>
      </c>
      <c r="J18" s="7">
        <v>277.38600000000002</v>
      </c>
      <c r="K18" s="7">
        <v>189.661</v>
      </c>
      <c r="L18" s="7">
        <v>906.21199999999999</v>
      </c>
      <c r="M18"/>
      <c r="N18" s="4" t="s">
        <v>36</v>
      </c>
      <c r="O18" s="7" t="s">
        <v>37</v>
      </c>
      <c r="P18" s="7" t="s">
        <v>38</v>
      </c>
      <c r="Q18" s="7" t="s">
        <v>39</v>
      </c>
      <c r="R18" s="7" t="s">
        <v>40</v>
      </c>
      <c r="S18" s="7" t="s">
        <v>41</v>
      </c>
      <c r="T18" s="7" t="s">
        <v>42</v>
      </c>
      <c r="U18" s="7" t="s">
        <v>43</v>
      </c>
      <c r="V18" s="7" t="s">
        <v>44</v>
      </c>
      <c r="W18" s="7" t="s">
        <v>45</v>
      </c>
      <c r="X18" s="7" t="s">
        <v>46</v>
      </c>
    </row>
    <row r="19" spans="2:24" x14ac:dyDescent="0.25">
      <c r="B19" s="6" t="s">
        <v>47</v>
      </c>
      <c r="C19" s="7">
        <v>1100.797</v>
      </c>
      <c r="D19" s="7">
        <v>520.101</v>
      </c>
      <c r="E19" s="7">
        <v>532.93700000000001</v>
      </c>
      <c r="F19" s="7">
        <v>740.18299999999999</v>
      </c>
      <c r="G19" s="7">
        <v>1475.663</v>
      </c>
      <c r="H19" s="7">
        <v>1473.546</v>
      </c>
      <c r="I19" s="7">
        <v>2430.7719999999999</v>
      </c>
      <c r="J19" s="7">
        <v>2683.9609999999998</v>
      </c>
      <c r="K19" s="7">
        <v>3463.7840000000001</v>
      </c>
      <c r="L19" s="7">
        <v>7129.1</v>
      </c>
      <c r="M19"/>
      <c r="N19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2:24" x14ac:dyDescent="0.25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/>
      <c r="N20" t="s">
        <v>48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</row>
    <row r="21" spans="2:24" x14ac:dyDescent="0.25">
      <c r="B21" s="4" t="s">
        <v>49</v>
      </c>
      <c r="C21" s="7">
        <v>1627.2850000000001</v>
      </c>
      <c r="D21" s="7">
        <v>2064.2849999999999</v>
      </c>
      <c r="E21" s="7">
        <v>2684.6109999999999</v>
      </c>
      <c r="F21" s="7">
        <v>3134.2040000000002</v>
      </c>
      <c r="G21" s="7">
        <v>2453.6309999999999</v>
      </c>
      <c r="H21" s="7">
        <v>3635.7979999999998</v>
      </c>
      <c r="I21" s="7">
        <v>3774.056</v>
      </c>
      <c r="J21" s="7">
        <v>5547.9629999999997</v>
      </c>
      <c r="K21" s="7">
        <v>5728.5749999999998</v>
      </c>
      <c r="L21" s="7">
        <v>13102.127</v>
      </c>
      <c r="M21"/>
      <c r="N21" s="4" t="s">
        <v>50</v>
      </c>
      <c r="O21" s="7">
        <v>-2.133</v>
      </c>
      <c r="P21" s="7">
        <v>-2.0139999999999998</v>
      </c>
      <c r="Q21" s="7">
        <v>-2.044</v>
      </c>
      <c r="R21" s="7">
        <v>-0.54700000000000004</v>
      </c>
      <c r="S21" s="7">
        <v>-0.83899999999999997</v>
      </c>
      <c r="T21" s="7">
        <v>-1.258</v>
      </c>
      <c r="U21" s="7">
        <v>-1.371</v>
      </c>
      <c r="V21" s="7">
        <v>-1.5209999999999999</v>
      </c>
      <c r="W21" s="7">
        <v>-9.6229999999999993</v>
      </c>
      <c r="X21" s="7">
        <v>-8.5440000000000005</v>
      </c>
    </row>
    <row r="22" spans="2:24" x14ac:dyDescent="0.25">
      <c r="B22" s="4" t="s">
        <v>51</v>
      </c>
      <c r="C22" s="7" t="s">
        <v>4</v>
      </c>
      <c r="D22" s="7" t="s">
        <v>4</v>
      </c>
      <c r="E22" s="7" t="s">
        <v>4</v>
      </c>
      <c r="F22" s="7" t="s">
        <v>4</v>
      </c>
      <c r="G22" s="7" t="s">
        <v>4</v>
      </c>
      <c r="H22" s="7" t="s">
        <v>4</v>
      </c>
      <c r="I22" s="7" t="s">
        <v>4</v>
      </c>
      <c r="J22" s="7" t="s">
        <v>4</v>
      </c>
      <c r="K22" s="7" t="s">
        <v>4</v>
      </c>
      <c r="L22" s="7" t="s">
        <v>4</v>
      </c>
      <c r="M22"/>
      <c r="N22" s="4" t="s">
        <v>52</v>
      </c>
      <c r="O22" s="7">
        <v>-13.956</v>
      </c>
      <c r="P22" s="7">
        <v>-16.858000000000001</v>
      </c>
      <c r="Q22" s="7">
        <v>-20.713000000000001</v>
      </c>
      <c r="R22" s="7">
        <v>-20.193999999999999</v>
      </c>
      <c r="S22" s="7">
        <v>-26.751000000000001</v>
      </c>
      <c r="T22" s="7">
        <v>-48.749000000000002</v>
      </c>
      <c r="U22" s="7">
        <v>-64.680000000000007</v>
      </c>
      <c r="V22" s="7">
        <v>-91.884</v>
      </c>
      <c r="W22" s="7">
        <v>-98.802000000000007</v>
      </c>
      <c r="X22" s="7">
        <v>-162.23099999999999</v>
      </c>
    </row>
    <row r="23" spans="2:24" x14ac:dyDescent="0.25">
      <c r="B23" s="4" t="s">
        <v>53</v>
      </c>
      <c r="C23" s="7" t="s">
        <v>4</v>
      </c>
      <c r="D23" s="7" t="s">
        <v>4</v>
      </c>
      <c r="E23" s="7" t="s">
        <v>4</v>
      </c>
      <c r="F23" s="7" t="s">
        <v>4</v>
      </c>
      <c r="G23" s="7" t="s">
        <v>4</v>
      </c>
      <c r="H23" s="7" t="s">
        <v>4</v>
      </c>
      <c r="I23" s="7" t="s">
        <v>4</v>
      </c>
      <c r="J23" s="7" t="s">
        <v>4</v>
      </c>
      <c r="K23" s="7" t="s">
        <v>4</v>
      </c>
      <c r="L23" s="7" t="s">
        <v>4</v>
      </c>
      <c r="M23"/>
      <c r="N23" s="4" t="s">
        <v>54</v>
      </c>
      <c r="O23" s="7">
        <v>33.018000000000001</v>
      </c>
      <c r="P23" s="7">
        <v>-304.452</v>
      </c>
      <c r="Q23" s="7">
        <v>-103.46</v>
      </c>
      <c r="R23" s="7">
        <v>-403.27100000000002</v>
      </c>
      <c r="S23" s="7">
        <v>-353.27800000000002</v>
      </c>
      <c r="T23" s="7">
        <v>-170.922</v>
      </c>
      <c r="U23" s="7">
        <v>-22.283999999999999</v>
      </c>
      <c r="V23" s="7">
        <v>-28.196999999999999</v>
      </c>
      <c r="W23" s="7">
        <v>-73.58</v>
      </c>
      <c r="X23" s="7">
        <v>797.89400000000001</v>
      </c>
    </row>
    <row r="24" spans="2:24" x14ac:dyDescent="0.25">
      <c r="B24" s="4" t="s">
        <v>55</v>
      </c>
      <c r="C24" s="7">
        <v>1.6319999999999999</v>
      </c>
      <c r="D24" s="7" t="s">
        <v>4</v>
      </c>
      <c r="E24" s="7">
        <v>0.41199999999999998</v>
      </c>
      <c r="F24" s="7">
        <v>0.41199999999999998</v>
      </c>
      <c r="G24" s="7">
        <v>0.41199999999999998</v>
      </c>
      <c r="H24" s="7">
        <v>0.41199999999999998</v>
      </c>
      <c r="I24" s="7">
        <v>0.41199999999999998</v>
      </c>
      <c r="J24" s="7">
        <v>0.41199999999999998</v>
      </c>
      <c r="K24" s="7">
        <v>0.41199999999999998</v>
      </c>
      <c r="L24" s="7">
        <v>0.41199999999999998</v>
      </c>
      <c r="M24"/>
      <c r="N24" s="6" t="s">
        <v>56</v>
      </c>
      <c r="O24" s="7">
        <v>16.928999999999998</v>
      </c>
      <c r="P24" s="7">
        <v>-323.32400000000001</v>
      </c>
      <c r="Q24" s="7">
        <v>-126.217</v>
      </c>
      <c r="R24" s="7">
        <v>-424.012</v>
      </c>
      <c r="S24" s="7">
        <v>-380.86799999999999</v>
      </c>
      <c r="T24" s="7">
        <v>-220.929</v>
      </c>
      <c r="U24" s="7">
        <v>-88.334000000000003</v>
      </c>
      <c r="V24" s="7">
        <v>-121.602</v>
      </c>
      <c r="W24" s="7">
        <v>-182.005</v>
      </c>
      <c r="X24" s="7">
        <v>627.11900000000003</v>
      </c>
    </row>
    <row r="25" spans="2:24" x14ac:dyDescent="0.25">
      <c r="B25" s="4" t="s">
        <v>57</v>
      </c>
      <c r="C25" s="7">
        <v>9.5229999999999997</v>
      </c>
      <c r="D25" s="7">
        <v>6.8479999999999999</v>
      </c>
      <c r="E25" s="7">
        <v>6.8479999999999999</v>
      </c>
      <c r="F25" s="7" t="s">
        <v>4</v>
      </c>
      <c r="G25" s="7" t="s">
        <v>4</v>
      </c>
      <c r="H25" s="7">
        <v>3.3490000000000002</v>
      </c>
      <c r="I25" s="7" t="s">
        <v>4</v>
      </c>
      <c r="J25" s="7" t="s">
        <v>4</v>
      </c>
      <c r="K25" s="7" t="s">
        <v>4</v>
      </c>
      <c r="L25" s="7" t="s">
        <v>4</v>
      </c>
      <c r="M25"/>
      <c r="N25" s="6" t="s">
        <v>58</v>
      </c>
      <c r="O25" s="7">
        <v>253.084</v>
      </c>
      <c r="P25" s="7">
        <v>-104.437</v>
      </c>
      <c r="Q25" s="7">
        <v>120.309</v>
      </c>
      <c r="R25" s="7">
        <v>-90.825999999999993</v>
      </c>
      <c r="S25" s="7">
        <v>-103.86499999999999</v>
      </c>
      <c r="T25" s="7">
        <v>94.4</v>
      </c>
      <c r="U25" s="7">
        <v>647.20500000000004</v>
      </c>
      <c r="V25" s="7">
        <v>893.85500000000002</v>
      </c>
      <c r="W25" s="7">
        <v>1015.585</v>
      </c>
      <c r="X25" s="7">
        <v>2705.8490000000002</v>
      </c>
    </row>
    <row r="26" spans="2:24" x14ac:dyDescent="0.25">
      <c r="B26" s="4" t="s">
        <v>59</v>
      </c>
      <c r="C26" s="7">
        <v>1.68</v>
      </c>
      <c r="D26" s="7">
        <v>2.6890000000000001</v>
      </c>
      <c r="E26" s="7">
        <v>2.6659999999999999</v>
      </c>
      <c r="F26" s="7">
        <v>3.4329999999999998</v>
      </c>
      <c r="G26" s="7">
        <v>60.978999999999999</v>
      </c>
      <c r="H26" s="7">
        <v>72.616</v>
      </c>
      <c r="I26" s="7">
        <v>91.844999999999999</v>
      </c>
      <c r="J26" s="7">
        <v>99.460999999999999</v>
      </c>
      <c r="K26" s="7">
        <v>115.88500000000001</v>
      </c>
      <c r="L26" s="7">
        <v>222.08799999999999</v>
      </c>
      <c r="M26"/>
      <c r="N26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2:24" x14ac:dyDescent="0.25">
      <c r="B27" s="4" t="s">
        <v>60</v>
      </c>
      <c r="C27" s="7">
        <v>91.122</v>
      </c>
      <c r="D27" s="7">
        <v>282.41800000000001</v>
      </c>
      <c r="E27" s="7">
        <v>232.26599999999999</v>
      </c>
      <c r="F27" s="7">
        <v>163.80099999999999</v>
      </c>
      <c r="G27" s="7">
        <v>161.87</v>
      </c>
      <c r="H27" s="7">
        <v>19.798999999999999</v>
      </c>
      <c r="I27" s="7">
        <v>141.05600000000001</v>
      </c>
      <c r="J27" s="7">
        <v>169.32400000000001</v>
      </c>
      <c r="K27" s="7">
        <v>194.03899999999999</v>
      </c>
      <c r="L27" s="7">
        <v>195.81100000000001</v>
      </c>
      <c r="M27"/>
      <c r="N27" s="4" t="s">
        <v>61</v>
      </c>
      <c r="O27" s="7">
        <v>-26.597999999999999</v>
      </c>
      <c r="P27" s="7">
        <v>-46.17</v>
      </c>
      <c r="Q27" s="7">
        <v>-93.695999999999998</v>
      </c>
      <c r="R27" s="7">
        <v>-128.45699999999999</v>
      </c>
      <c r="S27" s="7">
        <v>-317.298</v>
      </c>
      <c r="T27" s="7">
        <v>152.66800000000001</v>
      </c>
      <c r="U27" s="7">
        <v>-467.428</v>
      </c>
      <c r="V27" s="7">
        <v>-342.40199999999999</v>
      </c>
      <c r="W27" s="7">
        <v>-308.75599999999997</v>
      </c>
      <c r="X27" s="7">
        <v>-305.52199999999999</v>
      </c>
    </row>
    <row r="28" spans="2:24" x14ac:dyDescent="0.25">
      <c r="B28" s="6" t="s">
        <v>62</v>
      </c>
      <c r="C28" s="7">
        <v>2832.0390000000002</v>
      </c>
      <c r="D28" s="7">
        <v>2876.3409999999999</v>
      </c>
      <c r="E28" s="7">
        <v>3459.741</v>
      </c>
      <c r="F28" s="7">
        <v>4042.0329999999999</v>
      </c>
      <c r="G28" s="7">
        <v>4152.5540000000001</v>
      </c>
      <c r="H28" s="7">
        <v>5205.5200000000004</v>
      </c>
      <c r="I28" s="7">
        <v>6438.1419999999998</v>
      </c>
      <c r="J28" s="7">
        <v>8501.1219999999994</v>
      </c>
      <c r="K28" s="7">
        <v>9502.6939999999995</v>
      </c>
      <c r="L28" s="7">
        <v>20649.538</v>
      </c>
      <c r="M28"/>
      <c r="N28" s="6" t="s">
        <v>63</v>
      </c>
      <c r="O28" s="7">
        <v>226.48599999999999</v>
      </c>
      <c r="P28" s="7">
        <v>-150.60599999999999</v>
      </c>
      <c r="Q28" s="7">
        <v>26.613</v>
      </c>
      <c r="R28" s="7">
        <v>-219.28299999999999</v>
      </c>
      <c r="S28" s="7">
        <v>-421.16199999999998</v>
      </c>
      <c r="T28" s="7">
        <v>247.06700000000001</v>
      </c>
      <c r="U28" s="7">
        <v>179.77699999999999</v>
      </c>
      <c r="V28" s="7">
        <v>551.45299999999997</v>
      </c>
      <c r="W28" s="7">
        <v>706.82899999999995</v>
      </c>
      <c r="X28" s="7">
        <v>2400.3270000000002</v>
      </c>
    </row>
    <row r="29" spans="2:24" x14ac:dyDescent="0.25">
      <c r="B29"/>
      <c r="C29" s="8"/>
      <c r="D29" s="8"/>
      <c r="E29" s="8"/>
      <c r="F29" s="8"/>
      <c r="G29" s="8"/>
      <c r="H29" s="8"/>
      <c r="I29" s="8"/>
      <c r="J29" s="8"/>
      <c r="K29" s="8"/>
      <c r="L29" s="8"/>
      <c r="M29"/>
      <c r="N29" s="4" t="s">
        <v>64</v>
      </c>
      <c r="O29" s="7" t="s">
        <v>4</v>
      </c>
      <c r="P29" s="7" t="s">
        <v>4</v>
      </c>
      <c r="Q29" s="7" t="s">
        <v>4</v>
      </c>
      <c r="R29" s="7" t="s">
        <v>4</v>
      </c>
      <c r="S29" s="7" t="s">
        <v>4</v>
      </c>
      <c r="T29" s="7" t="s">
        <v>4</v>
      </c>
      <c r="U29" s="7" t="s">
        <v>4</v>
      </c>
      <c r="V29" s="7" t="s">
        <v>4</v>
      </c>
      <c r="W29" s="7" t="s">
        <v>4</v>
      </c>
      <c r="X29" s="7" t="s">
        <v>4</v>
      </c>
    </row>
    <row r="30" spans="2:24" x14ac:dyDescent="0.25">
      <c r="B30" s="4" t="s">
        <v>65</v>
      </c>
      <c r="C30" s="7">
        <v>284.73599999999999</v>
      </c>
      <c r="D30" s="7">
        <v>177.88300000000001</v>
      </c>
      <c r="E30" s="7">
        <v>265.40100000000001</v>
      </c>
      <c r="F30" s="7">
        <v>400.62700000000001</v>
      </c>
      <c r="G30" s="7">
        <v>340.39600000000002</v>
      </c>
      <c r="H30" s="7">
        <v>504.19799999999998</v>
      </c>
      <c r="I30" s="7">
        <v>551.53200000000004</v>
      </c>
      <c r="J30" s="7">
        <v>599.548</v>
      </c>
      <c r="K30" s="7">
        <v>778.53499999999997</v>
      </c>
      <c r="L30" s="7">
        <v>2013.6030000000001</v>
      </c>
      <c r="M30"/>
      <c r="N30" s="4" t="s">
        <v>66</v>
      </c>
      <c r="O30" s="7">
        <v>-6.6210000000000004</v>
      </c>
      <c r="P30" s="7">
        <v>17.312999999999999</v>
      </c>
      <c r="Q30" s="7">
        <v>12.824</v>
      </c>
      <c r="R30" s="7">
        <v>2.972</v>
      </c>
      <c r="S30" s="7">
        <v>58.305999999999997</v>
      </c>
      <c r="T30" s="7">
        <v>43.143000000000001</v>
      </c>
      <c r="U30" s="7">
        <v>-29.298999999999999</v>
      </c>
      <c r="V30" s="7">
        <v>-96.108999999999995</v>
      </c>
      <c r="W30" s="7">
        <v>-148.82400000000001</v>
      </c>
      <c r="X30" s="7">
        <v>-565.24</v>
      </c>
    </row>
    <row r="31" spans="2:24" x14ac:dyDescent="0.25">
      <c r="B31" s="4" t="s">
        <v>67</v>
      </c>
      <c r="C31" s="7">
        <v>7.3470000000000004</v>
      </c>
      <c r="D31" s="7">
        <v>8.6989999999999998</v>
      </c>
      <c r="E31" s="7">
        <v>13.775</v>
      </c>
      <c r="F31" s="7">
        <v>10.101000000000001</v>
      </c>
      <c r="G31" s="7">
        <v>21.344000000000001</v>
      </c>
      <c r="H31" s="7">
        <v>11.401999999999999</v>
      </c>
      <c r="I31" s="7">
        <v>22.885999999999999</v>
      </c>
      <c r="J31" s="7">
        <v>36.646999999999998</v>
      </c>
      <c r="K31" s="7">
        <v>172.977</v>
      </c>
      <c r="L31" s="7">
        <v>323.04500000000002</v>
      </c>
      <c r="M31"/>
      <c r="N31" s="6" t="s">
        <v>68</v>
      </c>
      <c r="O31" s="7">
        <v>219.86500000000001</v>
      </c>
      <c r="P31" s="7">
        <v>-133.29300000000001</v>
      </c>
      <c r="Q31" s="7">
        <v>39.436999999999998</v>
      </c>
      <c r="R31" s="7">
        <v>-216.31100000000001</v>
      </c>
      <c r="S31" s="7">
        <v>-362.85599999999999</v>
      </c>
      <c r="T31" s="7">
        <v>290.21100000000001</v>
      </c>
      <c r="U31" s="7">
        <v>150.47800000000001</v>
      </c>
      <c r="V31" s="7">
        <v>455.34300000000002</v>
      </c>
      <c r="W31" s="7">
        <v>558.005</v>
      </c>
      <c r="X31" s="7">
        <v>1835.087</v>
      </c>
    </row>
    <row r="32" spans="2:24" x14ac:dyDescent="0.25">
      <c r="B32" s="9" t="s">
        <v>69</v>
      </c>
      <c r="C32" s="7">
        <v>298.09300000000002</v>
      </c>
      <c r="D32" s="7">
        <v>174.90299999999999</v>
      </c>
      <c r="E32" s="7">
        <v>193.251</v>
      </c>
      <c r="F32" s="7">
        <v>278.51</v>
      </c>
      <c r="G32" s="7">
        <v>377.12799999999999</v>
      </c>
      <c r="H32" s="7">
        <v>440.99799999999999</v>
      </c>
      <c r="I32" s="7">
        <v>504.02</v>
      </c>
      <c r="J32" s="7">
        <v>785.72199999999998</v>
      </c>
      <c r="K32" s="7">
        <v>728.27700000000004</v>
      </c>
      <c r="L32" s="7">
        <v>1923.308</v>
      </c>
      <c r="M32"/>
      <c r="N32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2:24" x14ac:dyDescent="0.25">
      <c r="B33" s="4" t="s">
        <v>70</v>
      </c>
      <c r="C33" s="7">
        <v>225.524</v>
      </c>
      <c r="D33" s="7">
        <v>191.40199999999999</v>
      </c>
      <c r="E33" s="7">
        <v>395.42200000000003</v>
      </c>
      <c r="F33" s="7">
        <v>629.37199999999996</v>
      </c>
      <c r="G33" s="7">
        <v>949.50699999999995</v>
      </c>
      <c r="H33" s="7">
        <v>1099.963</v>
      </c>
      <c r="I33" s="7">
        <v>1640.7909999999999</v>
      </c>
      <c r="J33" s="7">
        <v>1286.3420000000001</v>
      </c>
      <c r="K33" s="7">
        <v>1304.135</v>
      </c>
      <c r="L33" s="7">
        <v>1225.7370000000001</v>
      </c>
      <c r="M33"/>
      <c r="N33" s="4" t="s">
        <v>71</v>
      </c>
      <c r="O33" s="7" t="s">
        <v>4</v>
      </c>
      <c r="P33" s="7">
        <v>1.738</v>
      </c>
      <c r="Q33" s="7">
        <v>0.17899999999999999</v>
      </c>
      <c r="R33" s="7">
        <v>1.798</v>
      </c>
      <c r="S33" s="7">
        <v>-0.38600000000000001</v>
      </c>
      <c r="T33" s="7">
        <v>-32.262999999999998</v>
      </c>
      <c r="U33" s="7">
        <v>-124.384</v>
      </c>
      <c r="V33" s="7">
        <v>-126.16</v>
      </c>
      <c r="W33" s="7">
        <v>-87.968999999999994</v>
      </c>
      <c r="X33" s="7">
        <v>-155.33699999999999</v>
      </c>
    </row>
    <row r="34" spans="2:24" x14ac:dyDescent="0.25">
      <c r="B34" s="9" t="s">
        <v>72</v>
      </c>
      <c r="C34" s="7">
        <v>40.661000000000001</v>
      </c>
      <c r="D34" s="7">
        <v>42.920999999999999</v>
      </c>
      <c r="E34" s="7">
        <v>33.481000000000002</v>
      </c>
      <c r="F34" s="7">
        <v>30.114999999999998</v>
      </c>
      <c r="G34" s="7">
        <v>18.696999999999999</v>
      </c>
      <c r="H34" s="7">
        <v>0.63800000000000001</v>
      </c>
      <c r="I34" s="7">
        <v>0</v>
      </c>
      <c r="J34" s="7">
        <v>14.59</v>
      </c>
      <c r="K34" s="7">
        <v>4.2270000000000003</v>
      </c>
      <c r="L34" s="7">
        <v>10.379</v>
      </c>
      <c r="M34"/>
      <c r="N34" s="6" t="s">
        <v>73</v>
      </c>
      <c r="O34" s="7">
        <v>219.86500000000001</v>
      </c>
      <c r="P34" s="7">
        <v>-131.55500000000001</v>
      </c>
      <c r="Q34" s="7">
        <v>39.616999999999997</v>
      </c>
      <c r="R34" s="7">
        <v>-214.51300000000001</v>
      </c>
      <c r="S34" s="7">
        <v>-363.24299999999999</v>
      </c>
      <c r="T34" s="7">
        <v>257.947</v>
      </c>
      <c r="U34" s="7">
        <v>26.094000000000001</v>
      </c>
      <c r="V34" s="7">
        <v>329.18299999999999</v>
      </c>
      <c r="W34" s="7">
        <v>470.036</v>
      </c>
      <c r="X34" s="7">
        <v>1679.75</v>
      </c>
    </row>
    <row r="35" spans="2:24" x14ac:dyDescent="0.25">
      <c r="B35" s="4" t="s">
        <v>74</v>
      </c>
      <c r="C35" s="7">
        <v>10.95</v>
      </c>
      <c r="D35" s="7">
        <v>34.457000000000001</v>
      </c>
      <c r="E35" s="7">
        <v>14.593</v>
      </c>
      <c r="F35" s="7">
        <v>21.242000000000001</v>
      </c>
      <c r="G35" s="7">
        <v>384.94200000000001</v>
      </c>
      <c r="H35" s="7">
        <v>86.619</v>
      </c>
      <c r="I35" s="7">
        <v>108.286</v>
      </c>
      <c r="J35" s="7">
        <v>221.56100000000001</v>
      </c>
      <c r="K35" s="7">
        <v>309.51299999999998</v>
      </c>
      <c r="L35" s="7">
        <v>775.79899999999998</v>
      </c>
      <c r="M35"/>
      <c r="N35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2:24" x14ac:dyDescent="0.25">
      <c r="B36" s="6" t="s">
        <v>75</v>
      </c>
      <c r="C36" s="7">
        <v>867.31200000000001</v>
      </c>
      <c r="D36" s="7">
        <v>630.26599999999996</v>
      </c>
      <c r="E36" s="7">
        <v>915.92399999999998</v>
      </c>
      <c r="F36" s="7">
        <v>1369.9670000000001</v>
      </c>
      <c r="G36" s="7">
        <v>2092.0140000000001</v>
      </c>
      <c r="H36" s="7">
        <v>2143.8180000000002</v>
      </c>
      <c r="I36" s="7">
        <v>2827.5160000000001</v>
      </c>
      <c r="J36" s="7">
        <v>2944.41</v>
      </c>
      <c r="K36" s="7">
        <v>3297.6640000000002</v>
      </c>
      <c r="L36" s="7">
        <v>6271.87</v>
      </c>
      <c r="M36"/>
      <c r="N36" s="4" t="s">
        <v>76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</row>
    <row r="37" spans="2:24" x14ac:dyDescent="0.25">
      <c r="B37"/>
      <c r="C37" s="8"/>
      <c r="D37" s="8"/>
      <c r="E37" s="8"/>
      <c r="F37" s="8"/>
      <c r="G37" s="8"/>
      <c r="H37" s="8"/>
      <c r="I37" s="8"/>
      <c r="J37" s="8"/>
      <c r="K37" s="8"/>
      <c r="L37" s="8"/>
      <c r="M37"/>
      <c r="N37" s="6" t="s">
        <v>77</v>
      </c>
      <c r="O37" s="7">
        <v>219.86500000000001</v>
      </c>
      <c r="P37" s="7">
        <v>-131.55500000000001</v>
      </c>
      <c r="Q37" s="7">
        <v>39.616999999999997</v>
      </c>
      <c r="R37" s="7">
        <v>-214.51300000000001</v>
      </c>
      <c r="S37" s="7">
        <v>-363.24299999999999</v>
      </c>
      <c r="T37" s="7">
        <v>257.947</v>
      </c>
      <c r="U37" s="7">
        <v>26.094000000000001</v>
      </c>
      <c r="V37" s="7">
        <v>329.18299999999999</v>
      </c>
      <c r="W37" s="7">
        <v>470.036</v>
      </c>
      <c r="X37" s="7">
        <v>1679.75</v>
      </c>
    </row>
    <row r="38" spans="2:24" x14ac:dyDescent="0.25">
      <c r="B38" s="6" t="s">
        <v>78</v>
      </c>
      <c r="C38" s="7">
        <v>686.03099999999995</v>
      </c>
      <c r="D38" s="7">
        <v>1076.318</v>
      </c>
      <c r="E38" s="7">
        <v>1283.2940000000001</v>
      </c>
      <c r="F38" s="7">
        <v>1713.173</v>
      </c>
      <c r="G38" s="7">
        <v>1547.5530000000001</v>
      </c>
      <c r="H38" s="7">
        <v>1294.905</v>
      </c>
      <c r="I38" s="7">
        <v>1600.6880000000001</v>
      </c>
      <c r="J38" s="7">
        <v>1142.057</v>
      </c>
      <c r="K38" s="7">
        <v>834.71</v>
      </c>
      <c r="L38" s="7">
        <v>2435.8629999999998</v>
      </c>
      <c r="M38"/>
      <c r="N3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2:24" x14ac:dyDescent="0.25">
      <c r="B39" s="9" t="s">
        <v>79</v>
      </c>
      <c r="C39" s="7">
        <v>70.334999999999994</v>
      </c>
      <c r="D39" s="7">
        <v>77.436999999999998</v>
      </c>
      <c r="E39" s="7">
        <v>150.702</v>
      </c>
      <c r="F39" s="7">
        <v>139.18700000000001</v>
      </c>
      <c r="G39" s="7">
        <v>70.501000000000005</v>
      </c>
      <c r="H39" s="7">
        <v>0</v>
      </c>
      <c r="I39" s="7">
        <v>0</v>
      </c>
      <c r="J39" s="7">
        <v>34.744999999999997</v>
      </c>
      <c r="K39" s="7">
        <v>74.974999999999994</v>
      </c>
      <c r="L39" s="7">
        <v>67.438000000000002</v>
      </c>
      <c r="M39"/>
      <c r="N39" s="4" t="s">
        <v>80</v>
      </c>
      <c r="O39" s="7">
        <v>0.19</v>
      </c>
      <c r="P39" s="7">
        <v>-0.11</v>
      </c>
      <c r="Q39" s="7">
        <v>3.2000000000000001E-2</v>
      </c>
      <c r="R39" s="7">
        <v>-0.17</v>
      </c>
      <c r="S39" s="7">
        <v>-0.3</v>
      </c>
      <c r="T39" s="7">
        <v>0.21</v>
      </c>
      <c r="U39" s="7">
        <v>2.1000000000000001E-2</v>
      </c>
      <c r="V39" s="7">
        <v>0.27</v>
      </c>
      <c r="W39" s="7">
        <v>0.38</v>
      </c>
      <c r="X39" s="7">
        <v>1.37</v>
      </c>
    </row>
    <row r="40" spans="2:24" x14ac:dyDescent="0.25">
      <c r="B40" s="4" t="s">
        <v>81</v>
      </c>
      <c r="C40" s="7">
        <v>5.1100000000000003</v>
      </c>
      <c r="D40" s="7">
        <v>108.22799999999999</v>
      </c>
      <c r="E40" s="7">
        <v>87.599000000000004</v>
      </c>
      <c r="F40" s="7">
        <v>48.963999999999999</v>
      </c>
      <c r="G40" s="7">
        <v>55.087000000000003</v>
      </c>
      <c r="H40" s="7">
        <v>99.619</v>
      </c>
      <c r="I40" s="7">
        <v>191.98599999999999</v>
      </c>
      <c r="J40" s="7">
        <v>560.94899999999996</v>
      </c>
      <c r="K40" s="7">
        <v>670.00199999999995</v>
      </c>
      <c r="L40" s="7">
        <v>1290.1579999999999</v>
      </c>
      <c r="M40"/>
      <c r="N40" s="6" t="s">
        <v>82</v>
      </c>
      <c r="O40" s="7">
        <v>0.19</v>
      </c>
      <c r="P40" s="7">
        <v>-0.11</v>
      </c>
      <c r="Q40" s="7">
        <v>3.2000000000000001E-2</v>
      </c>
      <c r="R40" s="7">
        <v>-0.17</v>
      </c>
      <c r="S40" s="7">
        <v>-0.3</v>
      </c>
      <c r="T40" s="7">
        <v>0.21</v>
      </c>
      <c r="U40" s="7">
        <v>2.1000000000000001E-2</v>
      </c>
      <c r="V40" s="7">
        <v>0.27</v>
      </c>
      <c r="W40" s="7">
        <v>0.38</v>
      </c>
      <c r="X40" s="7">
        <v>1.37</v>
      </c>
    </row>
    <row r="41" spans="2:24" x14ac:dyDescent="0.25">
      <c r="B41" s="6" t="s">
        <v>83</v>
      </c>
      <c r="C41" s="7">
        <v>1628.79</v>
      </c>
      <c r="D41" s="7">
        <v>1892.248</v>
      </c>
      <c r="E41" s="7">
        <v>2437.518</v>
      </c>
      <c r="F41" s="7">
        <v>3271.2910000000002</v>
      </c>
      <c r="G41" s="7">
        <v>3765.1550000000002</v>
      </c>
      <c r="H41" s="7">
        <v>3538.3420000000001</v>
      </c>
      <c r="I41" s="7">
        <v>4620.1899999999996</v>
      </c>
      <c r="J41" s="7">
        <v>4682.1610000000001</v>
      </c>
      <c r="K41" s="7">
        <v>4877.3500000000004</v>
      </c>
      <c r="L41" s="7">
        <v>10065.33</v>
      </c>
      <c r="M41"/>
      <c r="N41" s="4" t="s">
        <v>84</v>
      </c>
      <c r="O41" s="7">
        <v>1156.4549999999999</v>
      </c>
      <c r="P41" s="7">
        <v>1226.338</v>
      </c>
      <c r="Q41" s="7">
        <v>1226.338</v>
      </c>
      <c r="R41" s="7">
        <v>1226.338</v>
      </c>
      <c r="S41" s="7">
        <v>1226.338</v>
      </c>
      <c r="T41" s="7">
        <v>1226.338</v>
      </c>
      <c r="U41" s="7">
        <v>1226.338</v>
      </c>
      <c r="V41" s="7">
        <v>1226.338</v>
      </c>
      <c r="W41" s="7">
        <v>1226.338</v>
      </c>
      <c r="X41" s="7">
        <v>1226.338</v>
      </c>
    </row>
    <row r="42" spans="2:24" x14ac:dyDescent="0.25">
      <c r="B42"/>
      <c r="C42" s="8"/>
      <c r="D42" s="8"/>
      <c r="E42" s="8"/>
      <c r="F42" s="8"/>
      <c r="G42" s="8"/>
      <c r="H42" s="8"/>
      <c r="I42" s="8"/>
      <c r="J42" s="8"/>
      <c r="K42" s="8"/>
      <c r="L42" s="8"/>
      <c r="M42"/>
      <c r="N42" s="4" t="s">
        <v>85</v>
      </c>
      <c r="O42" s="7">
        <v>1156.4549999999999</v>
      </c>
      <c r="P42" s="7">
        <v>1226.338</v>
      </c>
      <c r="Q42" s="7">
        <v>1226.338</v>
      </c>
      <c r="R42" s="7">
        <v>1226.338</v>
      </c>
      <c r="S42" s="7">
        <v>1227.172</v>
      </c>
      <c r="T42" s="7">
        <v>1226.338</v>
      </c>
      <c r="U42" s="7">
        <v>1226.338</v>
      </c>
      <c r="V42" s="7">
        <v>1226.338</v>
      </c>
      <c r="W42" s="7">
        <v>1226.338</v>
      </c>
      <c r="X42" s="7">
        <v>1226.338</v>
      </c>
    </row>
    <row r="43" spans="2:24" x14ac:dyDescent="0.25">
      <c r="B43" s="4" t="s">
        <v>86</v>
      </c>
      <c r="C43" s="7">
        <v>613.16899999999998</v>
      </c>
      <c r="D43" s="7">
        <v>613.16899999999998</v>
      </c>
      <c r="E43" s="7">
        <v>613.16899999999998</v>
      </c>
      <c r="F43" s="7">
        <v>613.16899999999998</v>
      </c>
      <c r="G43" s="7">
        <v>613.16899999999998</v>
      </c>
      <c r="H43" s="7">
        <v>613.16899999999998</v>
      </c>
      <c r="I43" s="7">
        <v>613.16899999999998</v>
      </c>
      <c r="J43" s="7">
        <v>613.16899999999998</v>
      </c>
      <c r="K43" s="7">
        <v>613.16899999999998</v>
      </c>
      <c r="L43" s="7">
        <v>1226.338</v>
      </c>
      <c r="M43"/>
      <c r="N43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2:24" x14ac:dyDescent="0.25">
      <c r="B44" s="4" t="s">
        <v>87</v>
      </c>
      <c r="C44" s="7">
        <v>247.404</v>
      </c>
      <c r="D44" s="7">
        <v>247.404</v>
      </c>
      <c r="E44" s="7">
        <v>247.404</v>
      </c>
      <c r="F44" s="7">
        <v>247.404</v>
      </c>
      <c r="G44" s="7">
        <v>247.404</v>
      </c>
      <c r="H44" s="7">
        <v>247.404</v>
      </c>
      <c r="I44" s="7">
        <v>247.404</v>
      </c>
      <c r="J44" s="7">
        <v>247.404</v>
      </c>
      <c r="K44" s="7">
        <v>247.404</v>
      </c>
      <c r="L44" s="7">
        <v>10.727</v>
      </c>
      <c r="M44"/>
      <c r="N44" s="6" t="s">
        <v>88</v>
      </c>
      <c r="O44" s="7">
        <v>319.82600000000002</v>
      </c>
      <c r="P44" s="7">
        <v>305.55599999999998</v>
      </c>
      <c r="Q44" s="7">
        <v>329.87200000000001</v>
      </c>
      <c r="R44" s="7">
        <v>439.822</v>
      </c>
      <c r="S44" s="7">
        <v>432.57799999999997</v>
      </c>
      <c r="T44" s="7">
        <v>500.55099999999999</v>
      </c>
      <c r="U44" s="7">
        <v>1061.9870000000001</v>
      </c>
      <c r="V44" s="7">
        <v>1452.1510000000001</v>
      </c>
      <c r="W44" s="7">
        <v>1517.51</v>
      </c>
      <c r="X44" s="7">
        <v>2455.252</v>
      </c>
    </row>
    <row r="45" spans="2:24" x14ac:dyDescent="0.25">
      <c r="B45" s="4" t="s">
        <v>89</v>
      </c>
      <c r="C45" s="7">
        <v>340.96699999999998</v>
      </c>
      <c r="D45" s="7">
        <v>122.91800000000001</v>
      </c>
      <c r="E45" s="7">
        <v>162.53399999999999</v>
      </c>
      <c r="F45" s="7">
        <v>-25.849</v>
      </c>
      <c r="G45" s="7">
        <v>-389.09199999999998</v>
      </c>
      <c r="H45" s="7">
        <v>-164.35</v>
      </c>
      <c r="I45" s="7">
        <v>-89.421999999999997</v>
      </c>
      <c r="J45" s="7">
        <v>131.541</v>
      </c>
      <c r="K45" s="7">
        <v>668.37099999999998</v>
      </c>
      <c r="L45" s="7">
        <v>2695.2959999999998</v>
      </c>
      <c r="M45"/>
      <c r="N45" s="4" t="s">
        <v>90</v>
      </c>
      <c r="O45" s="7">
        <v>214.506</v>
      </c>
      <c r="P45" s="7">
        <v>193.89500000000001</v>
      </c>
      <c r="Q45" s="7">
        <v>208.53399999999999</v>
      </c>
      <c r="R45" s="7">
        <v>299.38600000000002</v>
      </c>
      <c r="S45" s="7">
        <v>247.50200000000001</v>
      </c>
      <c r="T45" s="7">
        <v>275.66500000000002</v>
      </c>
      <c r="U45" s="7">
        <v>668.01099999999997</v>
      </c>
      <c r="V45" s="7">
        <v>966.69500000000005</v>
      </c>
      <c r="W45" s="7">
        <v>1051.9549999999999</v>
      </c>
      <c r="X45" s="7">
        <v>1887.3920000000001</v>
      </c>
    </row>
    <row r="46" spans="2:24" x14ac:dyDescent="0.25">
      <c r="B46" s="4" t="s">
        <v>91</v>
      </c>
      <c r="C46" s="7" t="s">
        <v>4</v>
      </c>
      <c r="D46" s="7" t="s">
        <v>4</v>
      </c>
      <c r="E46" s="7" t="s">
        <v>4</v>
      </c>
      <c r="F46" s="7" t="s">
        <v>4</v>
      </c>
      <c r="G46" s="7" t="s">
        <v>4</v>
      </c>
      <c r="H46" s="7" t="s">
        <v>4</v>
      </c>
      <c r="I46" s="7" t="s">
        <v>4</v>
      </c>
      <c r="J46" s="7" t="s">
        <v>4</v>
      </c>
      <c r="K46" s="7" t="s">
        <v>4</v>
      </c>
      <c r="L46" s="7" t="s">
        <v>4</v>
      </c>
      <c r="M46"/>
      <c r="N46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2:24" x14ac:dyDescent="0.25">
      <c r="B47" s="4" t="s">
        <v>92</v>
      </c>
      <c r="C47" s="7">
        <v>1.71</v>
      </c>
      <c r="D47" s="7">
        <v>1.8069999999999999</v>
      </c>
      <c r="E47" s="7">
        <v>0.5</v>
      </c>
      <c r="F47" s="7">
        <v>-61.262</v>
      </c>
      <c r="G47" s="7">
        <v>-81.744</v>
      </c>
      <c r="H47" s="7">
        <v>913.48800000000006</v>
      </c>
      <c r="I47" s="7">
        <v>864.95</v>
      </c>
      <c r="J47" s="7">
        <v>2498.3319999999999</v>
      </c>
      <c r="K47" s="7">
        <v>2690.2420000000002</v>
      </c>
      <c r="L47" s="7">
        <v>5719.4570000000003</v>
      </c>
      <c r="M47"/>
      <c r="N47" s="4" t="s">
        <v>93</v>
      </c>
      <c r="O47" s="7">
        <v>1840.6379999999999</v>
      </c>
      <c r="P47" s="7">
        <v>1785.9680000000001</v>
      </c>
      <c r="Q47" s="7">
        <v>1957.4380000000001</v>
      </c>
      <c r="R47" s="7">
        <v>2306.6869999999999</v>
      </c>
      <c r="S47" s="7">
        <v>3178.2020000000002</v>
      </c>
      <c r="T47" s="7">
        <v>3599.3119999999999</v>
      </c>
      <c r="U47" s="7">
        <v>4669.2489999999998</v>
      </c>
      <c r="V47" s="7">
        <v>5578.5950000000003</v>
      </c>
      <c r="W47" s="7">
        <v>7230.5469999999996</v>
      </c>
      <c r="X47" s="7">
        <v>13887.496999999999</v>
      </c>
    </row>
    <row r="48" spans="2:24" x14ac:dyDescent="0.25">
      <c r="B48" s="6" t="s">
        <v>94</v>
      </c>
      <c r="C48" s="7">
        <v>1203.249</v>
      </c>
      <c r="D48" s="7">
        <v>985.298</v>
      </c>
      <c r="E48" s="7">
        <v>1023.607</v>
      </c>
      <c r="F48" s="7">
        <v>773.46199999999999</v>
      </c>
      <c r="G48" s="7">
        <v>389.73700000000002</v>
      </c>
      <c r="H48" s="7">
        <v>1609.711</v>
      </c>
      <c r="I48" s="7">
        <v>1636.1010000000001</v>
      </c>
      <c r="J48" s="7">
        <v>3490.4450000000002</v>
      </c>
      <c r="K48" s="7">
        <v>4219.1850000000004</v>
      </c>
      <c r="L48" s="7">
        <v>9651.8179999999993</v>
      </c>
      <c r="M48"/>
      <c r="N48" s="4" t="s">
        <v>95</v>
      </c>
      <c r="O48" s="7">
        <v>203.02699999999999</v>
      </c>
      <c r="P48" s="7">
        <v>195.501</v>
      </c>
      <c r="Q48" s="7">
        <v>208.82599999999999</v>
      </c>
      <c r="R48" s="7">
        <v>330.86</v>
      </c>
      <c r="S48" s="7">
        <v>163.44999999999999</v>
      </c>
      <c r="T48" s="7">
        <v>756.17</v>
      </c>
      <c r="U48" s="7">
        <v>641.74599999999998</v>
      </c>
      <c r="V48" s="7">
        <v>981.73900000000003</v>
      </c>
      <c r="W48" s="7">
        <v>1032.0239999999999</v>
      </c>
      <c r="X48" s="7">
        <v>2043.4259999999999</v>
      </c>
    </row>
    <row r="49" spans="2:27" x14ac:dyDescent="0.25">
      <c r="B49" s="4" t="s">
        <v>96</v>
      </c>
      <c r="C49" s="7" t="s">
        <v>4</v>
      </c>
      <c r="D49" s="7" t="s">
        <v>4</v>
      </c>
      <c r="E49" s="7" t="s">
        <v>4</v>
      </c>
      <c r="F49" s="7" t="s">
        <v>4</v>
      </c>
      <c r="G49" s="7" t="s">
        <v>4</v>
      </c>
      <c r="H49" s="7" t="s">
        <v>4</v>
      </c>
      <c r="I49" s="7" t="s">
        <v>4</v>
      </c>
      <c r="J49" s="7" t="s">
        <v>4</v>
      </c>
      <c r="K49" s="7" t="s">
        <v>4</v>
      </c>
      <c r="L49" s="7" t="s">
        <v>4</v>
      </c>
      <c r="M49"/>
      <c r="N49" s="4" t="s">
        <v>97</v>
      </c>
      <c r="O49" s="7">
        <v>214.506</v>
      </c>
      <c r="P49" s="7">
        <v>193.89500000000001</v>
      </c>
      <c r="Q49" s="7">
        <v>208.53399999999999</v>
      </c>
      <c r="R49" s="7">
        <v>299.38600000000002</v>
      </c>
      <c r="S49" s="7">
        <v>247.50200000000001</v>
      </c>
      <c r="T49" s="7">
        <v>275.66500000000002</v>
      </c>
      <c r="U49" s="7">
        <v>668.01099999999997</v>
      </c>
      <c r="V49" s="7">
        <v>966.69500000000005</v>
      </c>
      <c r="W49" s="7">
        <v>1051.9549999999999</v>
      </c>
      <c r="X49" s="7">
        <v>1887.3920000000001</v>
      </c>
    </row>
    <row r="50" spans="2:27" x14ac:dyDescent="0.25">
      <c r="B50" s="4" t="s">
        <v>98</v>
      </c>
      <c r="C50" s="7" t="s">
        <v>4</v>
      </c>
      <c r="D50" s="7">
        <v>-1.2050000000000001</v>
      </c>
      <c r="E50" s="7">
        <v>-1.385</v>
      </c>
      <c r="F50" s="7">
        <v>-2.72</v>
      </c>
      <c r="G50" s="7">
        <v>-2.3380000000000001</v>
      </c>
      <c r="H50" s="7">
        <v>57.466999999999999</v>
      </c>
      <c r="I50" s="7">
        <v>181.851</v>
      </c>
      <c r="J50" s="7">
        <v>328.51600000000002</v>
      </c>
      <c r="K50" s="7">
        <v>406.15899999999999</v>
      </c>
      <c r="L50" s="7">
        <v>932.39</v>
      </c>
      <c r="M50"/>
      <c r="N5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2:27" x14ac:dyDescent="0.25">
      <c r="B51" s="4" t="s">
        <v>99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11"/>
      <c r="N51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2:27" x14ac:dyDescent="0.25">
      <c r="B52" s="6" t="s">
        <v>100</v>
      </c>
      <c r="C52" s="7">
        <v>1203.249</v>
      </c>
      <c r="D52" s="7">
        <v>984.09299999999996</v>
      </c>
      <c r="E52" s="7">
        <v>1022.222</v>
      </c>
      <c r="F52" s="7">
        <v>770.74099999999999</v>
      </c>
      <c r="G52" s="7">
        <v>387.399</v>
      </c>
      <c r="H52" s="7">
        <v>1667.1780000000001</v>
      </c>
      <c r="I52" s="7">
        <v>1817.952</v>
      </c>
      <c r="J52" s="7">
        <v>3818.9609999999998</v>
      </c>
      <c r="K52" s="7">
        <v>4625.3440000000001</v>
      </c>
      <c r="L52" s="7">
        <v>10584.208000000001</v>
      </c>
      <c r="M52"/>
      <c r="N52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2:27" x14ac:dyDescent="0.25">
      <c r="B53"/>
      <c r="C53" s="8"/>
      <c r="D53" s="8"/>
      <c r="E53" s="8"/>
      <c r="F53" s="8"/>
      <c r="G53" s="8"/>
      <c r="H53" s="8"/>
      <c r="I53" s="8"/>
      <c r="J53" s="8"/>
      <c r="K53" s="8"/>
      <c r="L53" s="8"/>
      <c r="M53"/>
      <c r="N53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2:27" x14ac:dyDescent="0.25">
      <c r="B54" s="6" t="s">
        <v>101</v>
      </c>
      <c r="C54" s="7">
        <v>2832.0390000000002</v>
      </c>
      <c r="D54" s="7">
        <v>2876.3409999999999</v>
      </c>
      <c r="E54" s="7">
        <v>3459.741</v>
      </c>
      <c r="F54" s="7">
        <v>4042.0329999999999</v>
      </c>
      <c r="G54" s="7">
        <v>4152.5540000000001</v>
      </c>
      <c r="H54" s="7">
        <v>5205.5200000000004</v>
      </c>
      <c r="I54" s="7">
        <v>6438.1419999999998</v>
      </c>
      <c r="J54" s="7">
        <v>8501.1219999999994</v>
      </c>
      <c r="K54" s="7">
        <v>9502.6939999999995</v>
      </c>
      <c r="L54" s="7">
        <v>20649.538</v>
      </c>
      <c r="M54"/>
      <c r="N54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2:27" x14ac:dyDescent="0.25">
      <c r="B55"/>
      <c r="C55" s="8"/>
      <c r="D55" s="8"/>
      <c r="E55" s="8"/>
      <c r="F55" s="8"/>
      <c r="G55" s="8"/>
      <c r="H55" s="8"/>
      <c r="I55" s="8"/>
      <c r="J55" s="8"/>
      <c r="K55" s="8"/>
      <c r="L55" s="8"/>
      <c r="M55"/>
      <c r="N55" s="12" t="s">
        <v>102</v>
      </c>
      <c r="O55" s="7">
        <v>105.32</v>
      </c>
      <c r="P55" s="7">
        <v>111.661</v>
      </c>
      <c r="Q55" s="7">
        <v>121.33799999999999</v>
      </c>
      <c r="R55" s="7">
        <v>140.43600000000001</v>
      </c>
      <c r="S55" s="7">
        <v>185.07599999999999</v>
      </c>
      <c r="T55" s="7">
        <v>224.886</v>
      </c>
      <c r="U55" s="7">
        <v>393.976</v>
      </c>
      <c r="V55" s="7">
        <v>485.45600000000002</v>
      </c>
      <c r="W55" s="7">
        <v>465.55399999999997</v>
      </c>
      <c r="X55" s="7">
        <v>567.86</v>
      </c>
    </row>
    <row r="56" spans="2:27" x14ac:dyDescent="0.25">
      <c r="B56" s="4" t="s">
        <v>103</v>
      </c>
      <c r="C56" s="7">
        <v>40.914999999999999</v>
      </c>
      <c r="D56" s="7">
        <v>25.015000000000001</v>
      </c>
      <c r="E56" s="7">
        <v>34.238</v>
      </c>
      <c r="F56" s="7">
        <v>48.488999999999997</v>
      </c>
      <c r="G56" s="7">
        <v>224.53</v>
      </c>
      <c r="H56" s="7">
        <v>59.578000000000003</v>
      </c>
      <c r="I56" s="7">
        <v>53.026000000000003</v>
      </c>
      <c r="J56" s="7">
        <v>125.89100000000001</v>
      </c>
      <c r="K56" s="7">
        <v>316.32100000000003</v>
      </c>
      <c r="L56" s="7">
        <v>528.56100000000004</v>
      </c>
      <c r="M56"/>
      <c r="N56"/>
      <c r="O56"/>
      <c r="P56"/>
      <c r="Q56"/>
      <c r="R56"/>
      <c r="S56"/>
      <c r="T56"/>
      <c r="U56"/>
      <c r="V56"/>
      <c r="W56"/>
      <c r="X56"/>
    </row>
    <row r="57" spans="2:27" x14ac:dyDescent="0.25">
      <c r="B57" s="6" t="s">
        <v>104</v>
      </c>
      <c r="C57" s="7">
        <v>1320.645</v>
      </c>
      <c r="D57" s="7">
        <v>1562.981</v>
      </c>
      <c r="E57" s="7">
        <v>2056.15</v>
      </c>
      <c r="F57" s="7">
        <v>2790.357</v>
      </c>
      <c r="G57" s="7">
        <v>2963.386</v>
      </c>
      <c r="H57" s="7">
        <v>2836.5039999999999</v>
      </c>
      <c r="I57" s="7">
        <v>3745.4989999999998</v>
      </c>
      <c r="J57" s="7">
        <v>3263.4560000000001</v>
      </c>
      <c r="K57" s="7">
        <v>2946.3240000000001</v>
      </c>
      <c r="L57" s="7">
        <v>5662.7250000000004</v>
      </c>
      <c r="M57"/>
      <c r="N57"/>
      <c r="O57"/>
      <c r="P57"/>
      <c r="Q57"/>
      <c r="R57"/>
      <c r="S57"/>
      <c r="T57"/>
      <c r="U57"/>
      <c r="V57"/>
      <c r="W57"/>
      <c r="X57"/>
    </row>
    <row r="58" spans="2:27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2:27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2:27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2:27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2:27" x14ac:dyDescent="0.25"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</sheetData>
  <mergeCells count="4">
    <mergeCell ref="B3:D3"/>
    <mergeCell ref="N3:P3"/>
    <mergeCell ref="B7:C7"/>
    <mergeCell ref="N7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Aksa Enerji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Burak Bektas</dc:creator>
  <cp:lastModifiedBy>Burak Bektas</cp:lastModifiedBy>
  <dcterms:created xsi:type="dcterms:W3CDTF">2022-06-07T23:13:44Z</dcterms:created>
  <dcterms:modified xsi:type="dcterms:W3CDTF">2022-06-08T00:23:41Z</dcterms:modified>
</cp:coreProperties>
</file>