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BuÇalışmaKitabı" defaultThemeVersion="166925"/>
  <mc:AlternateContent xmlns:mc="http://schemas.openxmlformats.org/markup-compatibility/2006">
    <mc:Choice Requires="x15">
      <x15ac:absPath xmlns:x15ac="http://schemas.microsoft.com/office/spreadsheetml/2010/11/ac" url="C:\Users\Burak Bektas\Desktop\Streamlit web app\"/>
    </mc:Choice>
  </mc:AlternateContent>
  <xr:revisionPtr revIDLastSave="0" documentId="8_{1BF82B1D-DF00-4D5B-92E2-6A497FBC66A7}" xr6:coauthVersionLast="47" xr6:coauthVersionMax="47" xr10:uidLastSave="{00000000-0000-0000-0000-000000000000}"/>
  <bookViews>
    <workbookView xWindow="4050" yWindow="2130" windowWidth="21600" windowHeight="11385" xr2:uid="{2F5CF6D9-1B77-419E-8A82-36107A35F81E}"/>
  </bookViews>
  <sheets>
    <sheet name="Arceli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sharedStrings.xml><?xml version="1.0" encoding="utf-8"?>
<sst xmlns="http://schemas.openxmlformats.org/spreadsheetml/2006/main" count="167" uniqueCount="104">
  <si>
    <t>Arçelik Anonim Sirketi</t>
  </si>
  <si>
    <t>Premium Export</t>
  </si>
  <si>
    <t>Balance Sheet</t>
  </si>
  <si>
    <t>Income Statement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</si>
  <si>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</si>
  <si>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</si>
  <si>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</si>
  <si>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</si>
  <si>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</si>
  <si>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</si>
  <si>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</si>
  <si>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</si>
  <si>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</si>
  <si>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</si>
  <si>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</si>
  <si>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</si>
  <si>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Cash And Equivalents</t>
  </si>
  <si>
    <t>Revenue</t>
  </si>
  <si>
    <t>Short Term Investments</t>
  </si>
  <si>
    <t>Revenue Growth (YoY)</t>
  </si>
  <si>
    <t>25.1%</t>
  </si>
  <si>
    <t>5.1%</t>
  </si>
  <si>
    <t>12.8%</t>
  </si>
  <si>
    <t>13.2%</t>
  </si>
  <si>
    <t>13.6%</t>
  </si>
  <si>
    <t>29.5%</t>
  </si>
  <si>
    <t>29.1%</t>
  </si>
  <si>
    <t>18.7%</t>
  </si>
  <si>
    <t>28.0%</t>
  </si>
  <si>
    <t>66.8%</t>
  </si>
  <si>
    <t>Accounts Receivable, Net</t>
  </si>
  <si>
    <t>Inventory</t>
  </si>
  <si>
    <t>Cost of Revenues</t>
  </si>
  <si>
    <t>Prepaid Expenses</t>
  </si>
  <si>
    <t>Gross Profit</t>
  </si>
  <si>
    <t>Other Current Assets</t>
  </si>
  <si>
    <t>Gross Profit Margin</t>
  </si>
  <si>
    <t>28.8%</t>
  </si>
  <si>
    <t>30.5%</t>
  </si>
  <si>
    <t>31.7%</t>
  </si>
  <si>
    <t>31.9%</t>
  </si>
  <si>
    <t>33.0%</t>
  </si>
  <si>
    <t>31.1%</t>
  </si>
  <si>
    <t>32.0%</t>
  </si>
  <si>
    <t>33.8%</t>
  </si>
  <si>
    <t>30.0%</t>
  </si>
  <si>
    <t>Total Current Assets</t>
  </si>
  <si>
    <t>R&amp;D Expenses</t>
  </si>
  <si>
    <t>Property Plant And Equipment, Net</t>
  </si>
  <si>
    <t>Selling and Marketing Expense</t>
  </si>
  <si>
    <t>Real Estate Owned</t>
  </si>
  <si>
    <t>General &amp; Admin Expenses</t>
  </si>
  <si>
    <t>Capitalized / Purchased Software</t>
  </si>
  <si>
    <t>Other Inc / (Exp)</t>
  </si>
  <si>
    <t>Long-term Investments</t>
  </si>
  <si>
    <t>Operating Expenses</t>
  </si>
  <si>
    <t>Goodwill</t>
  </si>
  <si>
    <t>Operating Income</t>
  </si>
  <si>
    <t>Other Intangibles</t>
  </si>
  <si>
    <t>Other Long-term Assets</t>
  </si>
  <si>
    <t>Net Interest Expenses</t>
  </si>
  <si>
    <t>Total Assets</t>
  </si>
  <si>
    <t>EBT, Incl. Unusual Items</t>
  </si>
  <si>
    <t>Earnings of Discontinued Ops.</t>
  </si>
  <si>
    <t>Accounts Payable</t>
  </si>
  <si>
    <t>Income Tax Expense</t>
  </si>
  <si>
    <t>Accrued Expenses</t>
  </si>
  <si>
    <t>Net Income to Company</t>
  </si>
  <si>
    <t>Short-term Borrowings</t>
  </si>
  <si>
    <t>Current Portion of LT Debt</t>
  </si>
  <si>
    <t>Minority Interest in Earnings</t>
  </si>
  <si>
    <t>Current Portion of Capital Lease Obligations</t>
  </si>
  <si>
    <t>Net Income to Stockholders</t>
  </si>
  <si>
    <t>Other Current Liabilities</t>
  </si>
  <si>
    <t>Total Current Liabilities</t>
  </si>
  <si>
    <t>Preferred Dividends &amp; Other Adj.</t>
  </si>
  <si>
    <t>Net Income to Common Excl Extra Items</t>
  </si>
  <si>
    <t>Long-term Debt</t>
  </si>
  <si>
    <t>Capital Leases</t>
  </si>
  <si>
    <t>Basic EPS (Cont. Ops)</t>
  </si>
  <si>
    <t>Other Non-current Liabilities</t>
  </si>
  <si>
    <t>Diluted EPS (Cont. Ops)</t>
  </si>
  <si>
    <t>Total Liabilities</t>
  </si>
  <si>
    <t>Weighted Average Basic Shares Out.</t>
  </si>
  <si>
    <t>Weighted Average Diluted Shares Out.</t>
  </si>
  <si>
    <t>Common Stock</t>
  </si>
  <si>
    <t>Additional Paid In Capital</t>
  </si>
  <si>
    <t>EBITDA</t>
  </si>
  <si>
    <t>Retained Earnings</t>
  </si>
  <si>
    <t>EBIT</t>
  </si>
  <si>
    <t>Treasury Stock</t>
  </si>
  <si>
    <t>Other Common Equity Adj</t>
  </si>
  <si>
    <t>Revenue (Reported)</t>
  </si>
  <si>
    <t>Common Equity</t>
  </si>
  <si>
    <t>Operating Income (Reported)</t>
  </si>
  <si>
    <t>Total Preferred Equity</t>
  </si>
  <si>
    <t>Operating Income (Adjusted)</t>
  </si>
  <si>
    <t>Minority Interest, Total</t>
  </si>
  <si>
    <t>Other Equity</t>
  </si>
  <si>
    <t>Total Equity</t>
  </si>
  <si>
    <t>Total Liabilities And Equity</t>
  </si>
  <si>
    <t>Depreciation &amp; Amortization (CF)</t>
  </si>
  <si>
    <t>Cash And Short Term Investments</t>
  </si>
  <si>
    <t>Total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</si>
</sst>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rgb="FF000000"/>
      <name val="Arial"/>
    </font>
    <font>
      <b/>
      <sz val="20"/>
      <color rgb="FF1551C3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0"/>
      <color rgb="FF434343"/>
      <name val="Arial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1" fillId="0" borderId="0"/>
  </cellStyleXfs>
  <cellXfs count="19">
    <xf numFmtId="0" fontId="0" fillId="0" borderId="0" xfId="0"/>
    <xf numFmtId="0" fontId="2" fillId="0" borderId="0" xfId="0" applyFont="1"/>
    <xf numFmtId="0" fontId="4" fillId="0" borderId="0" xfId="2" applyFont="1" applyAlignment="1">
      <alignment horizontal="left"/>
    </xf>
    <xf numFmtId="0" fontId="3" fillId="0" borderId="0" xfId="2"/>
    <xf numFmtId="0" fontId="5" fillId="0" borderId="0" xfId="0" applyFont="1" applyAlignment="1">
      <alignment horizontal="left"/>
    </xf>
    <xf numFmtId="0" fontId="0" fillId="0" borderId="0" xfId="0"/>
    <xf numFmtId="0" fontId="6" fillId="0" borderId="0" xfId="0" applyFont="1"/>
    <xf numFmtId="0" fontId="7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0" borderId="0" xfId="0" applyFont="1" applyAlignment="1">
      <alignment horizontal="left"/>
    </xf>
    <xf numFmtId="14" fontId="9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43" fontId="10" fillId="0" borderId="0" xfId="1" applyFont="1" applyAlignment="1">
      <alignment horizontal="left"/>
    </xf>
    <xf numFmtId="43" fontId="3" fillId="0" borderId="0" xfId="1" applyFont="1"/>
    <xf numFmtId="0" fontId="9" fillId="3" borderId="0" xfId="0" applyFont="1" applyFill="1" applyAlignment="1">
      <alignment horizontal="left"/>
    </xf>
    <xf numFmtId="43" fontId="0" fillId="0" borderId="0" xfId="1" applyFont="1"/>
    <xf numFmtId="43" fontId="0" fillId="0" borderId="0" xfId="0" applyNumberFormat="1"/>
    <xf numFmtId="0" fontId="9" fillId="0" borderId="0" xfId="3" applyFont="1" applyAlignment="1">
      <alignment horizontal="left"/>
    </xf>
  </cellXfs>
  <cellStyles count="4">
    <cellStyle name="Normal" xfId="0" builtinId="0"/>
    <cellStyle name="Normal 2" xfId="3" xr:uid="{99D1ED6C-10CB-4B24-936C-1984DC3C4B39}"/>
    <cellStyle name="Normal 3" xfId="2" xr:uid="{05093C96-F82C-4E31-9F13-D85FA8677EC2}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8198B-79FD-421A-A7B7-35B72F3BAC81}">
  <sheetPr codeName="Sayfa9"/>
  <dimension ref="B2:AA62"/>
  <sheetViews>
    <sheetView tabSelected="1" topLeftCell="A15" workbookViewId="0">
      <selection activeCell="B34" sqref="B34"/>
    </sheetView>
  </sheetViews>
  <sheetFormatPr defaultColWidth="8.85546875" defaultRowHeight="15" x14ac:dyDescent="0.25"/>
  <cols>
    <col min="1" max="1" width="8.85546875" style="1"/>
    <col min="2" max="2" width="50.140625" style="1" customWidth="1"/>
    <col min="3" max="12" width="11.7109375" style="1" bestFit="1" customWidth="1"/>
    <col min="13" max="13" width="15.28515625" style="1" customWidth="1"/>
    <col min="14" max="14" width="37.85546875" style="1" bestFit="1" customWidth="1"/>
    <col min="15" max="15" width="12.140625" style="1" bestFit="1" customWidth="1"/>
    <col min="16" max="23" width="12.28515625" style="1" bestFit="1" customWidth="1"/>
    <col min="24" max="24" width="12.28515625" style="1" customWidth="1"/>
    <col min="25" max="16384" width="8.85546875" style="1"/>
  </cols>
  <sheetData>
    <row r="2" spans="2:27" x14ac:dyDescent="0.25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2:27" ht="26.25" x14ac:dyDescent="0.4">
      <c r="B3" s="2" t="s">
        <v>0</v>
      </c>
      <c r="C3" s="3"/>
      <c r="D3" s="3"/>
      <c r="E3"/>
      <c r="F3"/>
      <c r="G3"/>
      <c r="H3"/>
      <c r="I3"/>
      <c r="J3"/>
      <c r="K3"/>
      <c r="L3"/>
      <c r="M3"/>
      <c r="N3" s="4" t="str">
        <f>B3</f>
        <v>Arçelik Anonim Sirketi</v>
      </c>
      <c r="O3" s="5"/>
      <c r="P3" s="5"/>
      <c r="Q3"/>
      <c r="R3"/>
      <c r="S3"/>
      <c r="T3"/>
      <c r="U3"/>
      <c r="V3"/>
      <c r="W3"/>
      <c r="X3"/>
    </row>
    <row r="4" spans="2:27" x14ac:dyDescent="0.25">
      <c r="B4" s="6" t="s">
        <v>1</v>
      </c>
      <c r="C4"/>
      <c r="D4"/>
      <c r="E4"/>
      <c r="F4"/>
      <c r="G4"/>
      <c r="H4"/>
      <c r="I4"/>
      <c r="J4"/>
      <c r="K4"/>
      <c r="L4"/>
      <c r="M4"/>
      <c r="N4" s="6" t="s">
        <v>1</v>
      </c>
      <c r="O4"/>
      <c r="P4"/>
      <c r="Q4"/>
      <c r="R4"/>
      <c r="S4"/>
      <c r="T4"/>
      <c r="U4"/>
      <c r="V4"/>
      <c r="W4"/>
      <c r="X4"/>
    </row>
    <row r="5" spans="2:27" x14ac:dyDescent="0.25"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2:27" x14ac:dyDescent="0.25"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2:27" x14ac:dyDescent="0.25">
      <c r="B7" s="7" t="s">
        <v>2</v>
      </c>
      <c r="C7" s="8"/>
      <c r="D7" s="9"/>
      <c r="E7" s="9"/>
      <c r="F7" s="9"/>
      <c r="G7" s="9"/>
      <c r="H7" s="9"/>
      <c r="I7" s="9"/>
      <c r="J7" s="9"/>
      <c r="K7" s="9"/>
      <c r="L7"/>
      <c r="M7"/>
      <c r="N7" s="7" t="s">
        <v>3</v>
      </c>
      <c r="O7" s="8"/>
      <c r="P7" s="9"/>
      <c r="Q7" s="9"/>
      <c r="R7" s="9"/>
      <c r="S7" s="9"/>
      <c r="T7" s="9"/>
      <c r="U7" s="9"/>
      <c r="V7" s="9"/>
      <c r="W7" s="9"/>
      <c r="X7"/>
    </row>
    <row r="8" spans="2:27" x14ac:dyDescent="0.25"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2:27" x14ac:dyDescent="0.25">
      <c r="B9" s="10" t="s">
        <v>4</v>
      </c>
      <c r="C9" s="10" t="s">
        <v>5</v>
      </c>
      <c r="D9" s="10" t="s">
        <v>6</v>
      </c>
      <c r="E9" s="10" t="s">
        <v>7</v>
      </c>
      <c r="F9" s="10" t="s">
        <v>8</v>
      </c>
      <c r="G9" s="10" t="s">
        <v>9</v>
      </c>
      <c r="H9" s="10" t="s">
        <v>10</v>
      </c>
      <c r="I9" s="10" t="s">
        <v>11</v>
      </c>
      <c r="J9" s="10" t="s">
        <v>12</v>
      </c>
      <c r="K9" s="10" t="s">
        <v>13</v>
      </c>
      <c r="L9" s="10" t="s">
        <v>14</v>
      </c>
      <c r="M9"/>
      <c r="N9" s="10" t="s">
        <v>4</v>
      </c>
      <c r="O9" s="10" t="s">
        <v>5</v>
      </c>
      <c r="P9" s="10" t="s">
        <v>6</v>
      </c>
      <c r="Q9" s="10" t="s">
        <v>7</v>
      </c>
      <c r="R9" s="10" t="s">
        <v>8</v>
      </c>
      <c r="S9" s="10" t="s">
        <v>9</v>
      </c>
      <c r="T9" s="10" t="s">
        <v>10</v>
      </c>
      <c r="U9" s="10" t="s">
        <v>11</v>
      </c>
      <c r="V9" s="10" t="s">
        <v>12</v>
      </c>
      <c r="W9" s="10" t="s">
        <v>13</v>
      </c>
      <c r="X9" s="10" t="s">
        <v>14</v>
      </c>
    </row>
    <row r="10" spans="2:27" x14ac:dyDescent="0.25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2:27" x14ac:dyDescent="0.25">
      <c r="B11" s="10" t="s">
        <v>15</v>
      </c>
      <c r="C11" s="11">
        <v>41274</v>
      </c>
      <c r="D11" s="11">
        <v>41639</v>
      </c>
      <c r="E11" s="11">
        <v>42004</v>
      </c>
      <c r="F11" s="11">
        <v>42369</v>
      </c>
      <c r="G11" s="11">
        <v>42735</v>
      </c>
      <c r="H11" s="11">
        <v>43100</v>
      </c>
      <c r="I11" s="11">
        <v>43465</v>
      </c>
      <c r="J11" s="11">
        <v>43830</v>
      </c>
      <c r="K11" s="11">
        <v>44196</v>
      </c>
      <c r="L11" s="11">
        <v>44561</v>
      </c>
      <c r="M11"/>
      <c r="N11" s="10" t="s">
        <v>15</v>
      </c>
      <c r="O11" s="11">
        <v>41274</v>
      </c>
      <c r="P11" s="11">
        <v>41639</v>
      </c>
      <c r="Q11" s="11">
        <v>42004</v>
      </c>
      <c r="R11" s="11">
        <v>42369</v>
      </c>
      <c r="S11" s="11">
        <v>42735</v>
      </c>
      <c r="T11" s="11">
        <v>43100</v>
      </c>
      <c r="U11" s="11">
        <v>43465</v>
      </c>
      <c r="V11" s="11">
        <v>43830</v>
      </c>
      <c r="W11" s="11">
        <v>44196</v>
      </c>
      <c r="X11" s="11">
        <v>44561</v>
      </c>
    </row>
    <row r="12" spans="2:27" x14ac:dyDescent="0.25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2:27" x14ac:dyDescent="0.25">
      <c r="B13" s="12" t="s">
        <v>16</v>
      </c>
      <c r="C13" s="13">
        <v>1740.789</v>
      </c>
      <c r="D13" s="13">
        <v>1266.575</v>
      </c>
      <c r="E13" s="13">
        <v>1621.221</v>
      </c>
      <c r="F13" s="13">
        <v>2167.627</v>
      </c>
      <c r="G13" s="13">
        <v>2441.8710000000001</v>
      </c>
      <c r="H13" s="13">
        <v>2581.9639999999999</v>
      </c>
      <c r="I13" s="13">
        <v>5341.5240000000003</v>
      </c>
      <c r="J13" s="13">
        <v>6937.06</v>
      </c>
      <c r="K13" s="13">
        <v>12002.245999999999</v>
      </c>
      <c r="L13" s="13">
        <v>16014.589</v>
      </c>
      <c r="M13"/>
      <c r="N13" s="10" t="s">
        <v>17</v>
      </c>
      <c r="O13" s="13">
        <v>10556.861000000001</v>
      </c>
      <c r="P13" s="13">
        <v>11097.710999999999</v>
      </c>
      <c r="Q13" s="13">
        <v>12514.032999999999</v>
      </c>
      <c r="R13" s="13">
        <v>14166.1</v>
      </c>
      <c r="S13" s="13">
        <v>16096.172</v>
      </c>
      <c r="T13" s="13">
        <v>20840.613000000001</v>
      </c>
      <c r="U13" s="13">
        <v>26904.383999999998</v>
      </c>
      <c r="V13" s="13">
        <v>31941.773000000001</v>
      </c>
      <c r="W13" s="13">
        <v>40872.483</v>
      </c>
      <c r="X13" s="13">
        <v>68184.437000000005</v>
      </c>
    </row>
    <row r="14" spans="2:27" x14ac:dyDescent="0.25">
      <c r="B14" s="10" t="s">
        <v>18</v>
      </c>
      <c r="C14" s="13" t="s">
        <v>4</v>
      </c>
      <c r="D14" s="13" t="s">
        <v>4</v>
      </c>
      <c r="E14" s="13" t="s">
        <v>4</v>
      </c>
      <c r="F14" s="13" t="s">
        <v>4</v>
      </c>
      <c r="G14" s="13" t="s">
        <v>4</v>
      </c>
      <c r="H14" s="13" t="s">
        <v>4</v>
      </c>
      <c r="I14" s="13" t="s">
        <v>4</v>
      </c>
      <c r="J14" s="13" t="s">
        <v>4</v>
      </c>
      <c r="K14" s="13" t="s">
        <v>4</v>
      </c>
      <c r="L14" s="13" t="s">
        <v>4</v>
      </c>
      <c r="M14"/>
      <c r="N14" s="10" t="s">
        <v>19</v>
      </c>
      <c r="O14" s="13" t="s">
        <v>20</v>
      </c>
      <c r="P14" s="13" t="s">
        <v>21</v>
      </c>
      <c r="Q14" s="13" t="s">
        <v>22</v>
      </c>
      <c r="R14" s="13" t="s">
        <v>23</v>
      </c>
      <c r="S14" s="13" t="s">
        <v>24</v>
      </c>
      <c r="T14" s="13" t="s">
        <v>25</v>
      </c>
      <c r="U14" s="13" t="s">
        <v>26</v>
      </c>
      <c r="V14" s="13" t="s">
        <v>27</v>
      </c>
      <c r="W14" s="13" t="s">
        <v>28</v>
      </c>
      <c r="X14" s="13" t="s">
        <v>29</v>
      </c>
    </row>
    <row r="15" spans="2:27" x14ac:dyDescent="0.25">
      <c r="B15" s="10" t="s">
        <v>30</v>
      </c>
      <c r="C15" s="13">
        <v>3261.4769999999999</v>
      </c>
      <c r="D15" s="13">
        <v>4182.1400000000003</v>
      </c>
      <c r="E15" s="13">
        <v>4433.8980000000001</v>
      </c>
      <c r="F15" s="13">
        <v>4790.5249999999996</v>
      </c>
      <c r="G15" s="13">
        <v>5295.2690000000002</v>
      </c>
      <c r="H15" s="13">
        <v>6518.0770000000002</v>
      </c>
      <c r="I15" s="13">
        <v>7756.3109999999997</v>
      </c>
      <c r="J15" s="13">
        <v>9515.8449999999993</v>
      </c>
      <c r="K15" s="13">
        <v>12149.445</v>
      </c>
      <c r="L15" s="13">
        <v>23411.544000000002</v>
      </c>
      <c r="M15"/>
      <c r="N15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spans="2:27" x14ac:dyDescent="0.25">
      <c r="B16" s="10" t="s">
        <v>31</v>
      </c>
      <c r="C16" s="13">
        <v>1602.4839999999999</v>
      </c>
      <c r="D16" s="13">
        <v>1989.366</v>
      </c>
      <c r="E16" s="13">
        <v>2132.9299999999998</v>
      </c>
      <c r="F16" s="13">
        <v>2144.1320000000001</v>
      </c>
      <c r="G16" s="13">
        <v>2779.279</v>
      </c>
      <c r="H16" s="13">
        <v>3794.9279999999999</v>
      </c>
      <c r="I16" s="13">
        <v>5112.7839999999997</v>
      </c>
      <c r="J16" s="13">
        <v>5678.1090000000004</v>
      </c>
      <c r="K16" s="13">
        <v>7282.7650000000003</v>
      </c>
      <c r="L16" s="13">
        <v>17086.775000000001</v>
      </c>
      <c r="M16"/>
      <c r="N16" s="10" t="s">
        <v>32</v>
      </c>
      <c r="O16" s="13">
        <v>-7515.8149999999996</v>
      </c>
      <c r="P16" s="13">
        <v>-7716.7929999999997</v>
      </c>
      <c r="Q16" s="13">
        <v>-8542.1910000000007</v>
      </c>
      <c r="R16" s="13">
        <v>-9650.3019999999997</v>
      </c>
      <c r="S16" s="13">
        <v>-10786.058999999999</v>
      </c>
      <c r="T16" s="13">
        <v>-14357.177</v>
      </c>
      <c r="U16" s="13">
        <v>-18388.766</v>
      </c>
      <c r="V16" s="13">
        <v>-21726.870999999999</v>
      </c>
      <c r="W16" s="13">
        <v>-27066.11</v>
      </c>
      <c r="X16" s="13">
        <v>-47706.091999999997</v>
      </c>
    </row>
    <row r="17" spans="2:24" x14ac:dyDescent="0.25">
      <c r="B17" s="10" t="s">
        <v>33</v>
      </c>
      <c r="C17" s="13">
        <v>21.98</v>
      </c>
      <c r="D17" s="13">
        <v>65.635999999999996</v>
      </c>
      <c r="E17" s="13">
        <v>108.696</v>
      </c>
      <c r="F17" s="13">
        <v>84.8</v>
      </c>
      <c r="G17" s="13">
        <v>88.004000000000005</v>
      </c>
      <c r="H17" s="13">
        <v>91.686000000000007</v>
      </c>
      <c r="I17" s="13">
        <v>156.411</v>
      </c>
      <c r="J17" s="13">
        <v>161.977</v>
      </c>
      <c r="K17" s="13">
        <v>309.64</v>
      </c>
      <c r="L17" s="13">
        <v>390.72300000000001</v>
      </c>
      <c r="M17"/>
      <c r="N17" s="12" t="s">
        <v>34</v>
      </c>
      <c r="O17" s="13">
        <v>3041.0459999999998</v>
      </c>
      <c r="P17" s="13">
        <v>3380.9180000000001</v>
      </c>
      <c r="Q17" s="13">
        <v>3971.8420000000001</v>
      </c>
      <c r="R17" s="13">
        <v>4515.7979999999998</v>
      </c>
      <c r="S17" s="13">
        <v>5310.1130000000003</v>
      </c>
      <c r="T17" s="13">
        <v>6483.4359999999997</v>
      </c>
      <c r="U17" s="13">
        <v>8515.6180000000004</v>
      </c>
      <c r="V17" s="13">
        <v>10214.902</v>
      </c>
      <c r="W17" s="13">
        <v>13806.373</v>
      </c>
      <c r="X17" s="13">
        <v>20478.345000000001</v>
      </c>
    </row>
    <row r="18" spans="2:24" x14ac:dyDescent="0.25">
      <c r="B18" s="10" t="s">
        <v>35</v>
      </c>
      <c r="C18" s="13">
        <v>109.94799999999999</v>
      </c>
      <c r="D18" s="13">
        <v>155.40100000000001</v>
      </c>
      <c r="E18" s="13">
        <v>175.012</v>
      </c>
      <c r="F18" s="13">
        <v>219.16800000000001</v>
      </c>
      <c r="G18" s="13">
        <v>369.44900000000001</v>
      </c>
      <c r="H18" s="13">
        <v>514.50300000000004</v>
      </c>
      <c r="I18" s="13">
        <v>828.52800000000002</v>
      </c>
      <c r="J18" s="13">
        <v>889.65499999999997</v>
      </c>
      <c r="K18" s="13">
        <v>1316.7529999999999</v>
      </c>
      <c r="L18" s="13">
        <v>2691.1770000000001</v>
      </c>
      <c r="M18"/>
      <c r="N18" s="10" t="s">
        <v>36</v>
      </c>
      <c r="O18" s="13" t="s">
        <v>37</v>
      </c>
      <c r="P18" s="13" t="s">
        <v>38</v>
      </c>
      <c r="Q18" s="13" t="s">
        <v>39</v>
      </c>
      <c r="R18" s="13" t="s">
        <v>40</v>
      </c>
      <c r="S18" s="13" t="s">
        <v>41</v>
      </c>
      <c r="T18" s="13" t="s">
        <v>42</v>
      </c>
      <c r="U18" s="13" t="s">
        <v>39</v>
      </c>
      <c r="V18" s="13" t="s">
        <v>43</v>
      </c>
      <c r="W18" s="13" t="s">
        <v>44</v>
      </c>
      <c r="X18" s="13" t="s">
        <v>45</v>
      </c>
    </row>
    <row r="19" spans="2:24" x14ac:dyDescent="0.25">
      <c r="B19" s="12" t="s">
        <v>46</v>
      </c>
      <c r="C19" s="13">
        <v>6736.6779999999999</v>
      </c>
      <c r="D19" s="13">
        <v>7659.1180000000004</v>
      </c>
      <c r="E19" s="13">
        <v>8471.7569999999996</v>
      </c>
      <c r="F19" s="13">
        <v>9406.2520000000004</v>
      </c>
      <c r="G19" s="13">
        <v>10973.871999999999</v>
      </c>
      <c r="H19" s="13">
        <v>13501.157999999999</v>
      </c>
      <c r="I19" s="13">
        <v>19195.558000000001</v>
      </c>
      <c r="J19" s="13">
        <v>23182.646000000001</v>
      </c>
      <c r="K19" s="13">
        <v>33060.849000000002</v>
      </c>
      <c r="L19" s="13">
        <v>59594.807999999997</v>
      </c>
      <c r="M19"/>
      <c r="N19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2:24" x14ac:dyDescent="0.25">
      <c r="B20" s="12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/>
      <c r="N20" t="s">
        <v>47</v>
      </c>
      <c r="O20" s="13">
        <v>-73.463999999999999</v>
      </c>
      <c r="P20" s="13">
        <v>-83.206999999999994</v>
      </c>
      <c r="Q20" s="13">
        <v>-102.05500000000001</v>
      </c>
      <c r="R20" s="13">
        <v>-125.21299999999999</v>
      </c>
      <c r="S20" s="13">
        <v>-153.56399999999999</v>
      </c>
      <c r="T20" s="13">
        <v>-170.17699999999999</v>
      </c>
      <c r="U20" s="13">
        <v>-204.792</v>
      </c>
      <c r="V20" s="13">
        <v>-264.80399999999997</v>
      </c>
      <c r="W20" s="13">
        <v>-318.21100000000001</v>
      </c>
      <c r="X20" s="13">
        <v>-444.06799999999998</v>
      </c>
    </row>
    <row r="21" spans="2:24" x14ac:dyDescent="0.25">
      <c r="B21" s="10" t="s">
        <v>48</v>
      </c>
      <c r="C21" s="13">
        <v>1603.403</v>
      </c>
      <c r="D21" s="13">
        <v>1836.789</v>
      </c>
      <c r="E21" s="13">
        <v>1812.7460000000001</v>
      </c>
      <c r="F21" s="13">
        <v>2055.6750000000002</v>
      </c>
      <c r="G21" s="13">
        <v>2762.299</v>
      </c>
      <c r="H21" s="13">
        <v>3264.7710000000002</v>
      </c>
      <c r="I21" s="13">
        <v>4534.2759999999998</v>
      </c>
      <c r="J21" s="13">
        <v>6041.402</v>
      </c>
      <c r="K21" s="13">
        <v>7296.5680000000002</v>
      </c>
      <c r="L21" s="13">
        <v>13125.335999999999</v>
      </c>
      <c r="M21"/>
      <c r="N21" s="10" t="s">
        <v>49</v>
      </c>
      <c r="O21" s="13">
        <v>-1821.41</v>
      </c>
      <c r="P21" s="13">
        <v>-2013.0329999999999</v>
      </c>
      <c r="Q21" s="13">
        <v>-2356.2469999999998</v>
      </c>
      <c r="R21" s="13">
        <v>-2722.0140000000001</v>
      </c>
      <c r="S21" s="13">
        <v>-3227.3240000000001</v>
      </c>
      <c r="T21" s="13">
        <v>-4027.6990000000001</v>
      </c>
      <c r="U21" s="13">
        <v>-5094.4340000000002</v>
      </c>
      <c r="V21" s="13">
        <v>-6124.5209999999997</v>
      </c>
      <c r="W21" s="13">
        <v>-7469.259</v>
      </c>
      <c r="X21" s="13">
        <v>-11919.993</v>
      </c>
    </row>
    <row r="22" spans="2:24" x14ac:dyDescent="0.25">
      <c r="B22" s="10" t="s">
        <v>50</v>
      </c>
      <c r="C22" s="13" t="s">
        <v>4</v>
      </c>
      <c r="D22" s="13" t="s">
        <v>4</v>
      </c>
      <c r="E22" s="13" t="s">
        <v>4</v>
      </c>
      <c r="F22" s="13" t="s">
        <v>4</v>
      </c>
      <c r="G22" s="13" t="s">
        <v>4</v>
      </c>
      <c r="H22" s="13" t="s">
        <v>4</v>
      </c>
      <c r="I22" s="13" t="s">
        <v>4</v>
      </c>
      <c r="J22" s="13" t="s">
        <v>4</v>
      </c>
      <c r="K22" s="13" t="s">
        <v>4</v>
      </c>
      <c r="L22" s="13" t="s">
        <v>4</v>
      </c>
      <c r="M22"/>
      <c r="N22" s="10" t="s">
        <v>51</v>
      </c>
      <c r="O22" s="13">
        <v>-368.18799999999999</v>
      </c>
      <c r="P22" s="13">
        <v>-398.44499999999999</v>
      </c>
      <c r="Q22" s="13">
        <v>-486.24599999999998</v>
      </c>
      <c r="R22" s="13">
        <v>-558.22400000000005</v>
      </c>
      <c r="S22" s="13">
        <v>-716.16600000000005</v>
      </c>
      <c r="T22" s="13">
        <v>-874.61800000000005</v>
      </c>
      <c r="U22" s="13">
        <v>-1209.472</v>
      </c>
      <c r="V22" s="13">
        <v>-1594.3979999999999</v>
      </c>
      <c r="W22" s="13">
        <v>-2175.9479999999999</v>
      </c>
      <c r="X22" s="13">
        <v>-3105.5349999999999</v>
      </c>
    </row>
    <row r="23" spans="2:24" x14ac:dyDescent="0.25">
      <c r="B23" s="10" t="s">
        <v>52</v>
      </c>
      <c r="C23" s="13">
        <v>29.513999999999999</v>
      </c>
      <c r="D23" s="13">
        <v>39.359000000000002</v>
      </c>
      <c r="E23" s="13">
        <v>48.246000000000002</v>
      </c>
      <c r="F23" s="13">
        <v>49.795000000000002</v>
      </c>
      <c r="G23" s="13">
        <v>72.177999999999997</v>
      </c>
      <c r="H23" s="13">
        <v>81.308000000000007</v>
      </c>
      <c r="I23" s="13">
        <v>150.57</v>
      </c>
      <c r="J23" s="13">
        <v>180.72800000000001</v>
      </c>
      <c r="K23" s="13">
        <v>193.70099999999999</v>
      </c>
      <c r="L23" s="13">
        <v>466.56</v>
      </c>
      <c r="M23"/>
      <c r="N23" s="10" t="s">
        <v>53</v>
      </c>
      <c r="O23" s="13">
        <v>5.6310000000000002</v>
      </c>
      <c r="P23" s="13">
        <v>20.454999999999998</v>
      </c>
      <c r="Q23" s="13">
        <v>-21.068000000000001</v>
      </c>
      <c r="R23" s="13">
        <v>22.762</v>
      </c>
      <c r="S23" s="13">
        <v>-17.484000000000002</v>
      </c>
      <c r="T23" s="13">
        <v>-53.994</v>
      </c>
      <c r="U23" s="13">
        <v>-115.789</v>
      </c>
      <c r="V23" s="13">
        <v>226.922</v>
      </c>
      <c r="W23" s="13">
        <v>668.67499999999995</v>
      </c>
      <c r="X23" s="13">
        <v>111.437</v>
      </c>
    </row>
    <row r="24" spans="2:24" x14ac:dyDescent="0.25">
      <c r="B24" s="10" t="s">
        <v>54</v>
      </c>
      <c r="C24" s="13">
        <v>821.35500000000002</v>
      </c>
      <c r="D24" s="13">
        <v>731.57399999999996</v>
      </c>
      <c r="E24" s="13">
        <v>911.60199999999998</v>
      </c>
      <c r="F24" s="13">
        <v>893.79899999999998</v>
      </c>
      <c r="G24" s="13">
        <v>417.70699999999999</v>
      </c>
      <c r="H24" s="13">
        <v>323.06200000000001</v>
      </c>
      <c r="I24" s="13">
        <v>515.274</v>
      </c>
      <c r="J24" s="13">
        <v>529.50800000000004</v>
      </c>
      <c r="K24" s="13">
        <v>653.63</v>
      </c>
      <c r="L24" s="13">
        <v>885.09699999999998</v>
      </c>
      <c r="M24"/>
      <c r="N24" s="12" t="s">
        <v>55</v>
      </c>
      <c r="O24" s="13">
        <v>-2257.431</v>
      </c>
      <c r="P24" s="13">
        <v>-2474.23</v>
      </c>
      <c r="Q24" s="13">
        <v>-2965.616</v>
      </c>
      <c r="R24" s="13">
        <v>-3382.6889999999999</v>
      </c>
      <c r="S24" s="13">
        <v>-4114.5379999999996</v>
      </c>
      <c r="T24" s="13">
        <v>-5126.4880000000003</v>
      </c>
      <c r="U24" s="13">
        <v>-6624.4870000000001</v>
      </c>
      <c r="V24" s="13">
        <v>-7756.8010000000004</v>
      </c>
      <c r="W24" s="13">
        <v>-9294.7430000000004</v>
      </c>
      <c r="X24" s="13">
        <v>-15358.159</v>
      </c>
    </row>
    <row r="25" spans="2:24" x14ac:dyDescent="0.25">
      <c r="B25" s="10" t="s">
        <v>56</v>
      </c>
      <c r="C25" s="13">
        <v>177.08</v>
      </c>
      <c r="D25" s="13">
        <v>172.70599999999999</v>
      </c>
      <c r="E25" s="13">
        <v>169.19499999999999</v>
      </c>
      <c r="F25" s="13">
        <v>163.44999999999999</v>
      </c>
      <c r="G25" s="13">
        <v>393.75200000000001</v>
      </c>
      <c r="H25" s="13">
        <v>438.11200000000002</v>
      </c>
      <c r="I25" s="13">
        <v>507.96600000000001</v>
      </c>
      <c r="J25" s="13">
        <v>808.78599999999994</v>
      </c>
      <c r="K25" s="13">
        <v>989.06</v>
      </c>
      <c r="L25" s="13">
        <v>2844.4479999999999</v>
      </c>
      <c r="M25"/>
      <c r="N25" s="12" t="s">
        <v>57</v>
      </c>
      <c r="O25" s="13">
        <v>783.61500000000001</v>
      </c>
      <c r="P25" s="13">
        <v>906.68799999999999</v>
      </c>
      <c r="Q25" s="13">
        <v>1006.226</v>
      </c>
      <c r="R25" s="13">
        <v>1133.1089999999999</v>
      </c>
      <c r="S25" s="13">
        <v>1195.575</v>
      </c>
      <c r="T25" s="13">
        <v>1356.9480000000001</v>
      </c>
      <c r="U25" s="13">
        <v>1891.1310000000001</v>
      </c>
      <c r="V25" s="13">
        <v>2458.1010000000001</v>
      </c>
      <c r="W25" s="13">
        <v>4511.63</v>
      </c>
      <c r="X25" s="13">
        <v>5120.1859999999997</v>
      </c>
    </row>
    <row r="26" spans="2:24" x14ac:dyDescent="0.25">
      <c r="B26" s="10" t="s">
        <v>58</v>
      </c>
      <c r="C26" s="13">
        <v>545.73900000000003</v>
      </c>
      <c r="D26" s="13">
        <v>601.03099999999995</v>
      </c>
      <c r="E26" s="13">
        <v>596.10400000000004</v>
      </c>
      <c r="F26" s="13">
        <v>627.06299999999999</v>
      </c>
      <c r="G26" s="13">
        <v>1475.809</v>
      </c>
      <c r="H26" s="13">
        <v>1595.816</v>
      </c>
      <c r="I26" s="13">
        <v>1915.3130000000001</v>
      </c>
      <c r="J26" s="13">
        <v>2113.5819999999999</v>
      </c>
      <c r="K26" s="13">
        <v>2543.1219999999998</v>
      </c>
      <c r="L26" s="13">
        <v>5248.7139999999999</v>
      </c>
      <c r="M26"/>
      <c r="N26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2:24" x14ac:dyDescent="0.25">
      <c r="B27" s="10" t="s">
        <v>59</v>
      </c>
      <c r="C27" s="13">
        <v>314.38400000000001</v>
      </c>
      <c r="D27" s="13">
        <v>370.339</v>
      </c>
      <c r="E27" s="13">
        <v>385.35500000000002</v>
      </c>
      <c r="F27" s="13">
        <v>542.47400000000005</v>
      </c>
      <c r="G27" s="13">
        <v>813.75099999999998</v>
      </c>
      <c r="H27" s="13">
        <v>1232.268</v>
      </c>
      <c r="I27" s="13">
        <v>1549.404</v>
      </c>
      <c r="J27" s="13">
        <v>1872.848</v>
      </c>
      <c r="K27" s="13">
        <v>1812.114</v>
      </c>
      <c r="L27" s="13">
        <v>2913.643</v>
      </c>
      <c r="M27"/>
      <c r="N27" s="10" t="s">
        <v>60</v>
      </c>
      <c r="O27" s="13">
        <v>-160.55500000000001</v>
      </c>
      <c r="P27" s="13">
        <v>-161.90799999999999</v>
      </c>
      <c r="Q27" s="13">
        <v>-274.60399999999998</v>
      </c>
      <c r="R27" s="13">
        <v>-347.988</v>
      </c>
      <c r="S27" s="13">
        <v>6.1059999999999999</v>
      </c>
      <c r="T27" s="13">
        <v>-536.05100000000004</v>
      </c>
      <c r="U27" s="13">
        <v>-941.72500000000002</v>
      </c>
      <c r="V27" s="13">
        <v>-1343.921</v>
      </c>
      <c r="W27" s="13">
        <v>-1013.725</v>
      </c>
      <c r="X27" s="13">
        <v>-1497.5719999999999</v>
      </c>
    </row>
    <row r="28" spans="2:24" x14ac:dyDescent="0.25">
      <c r="B28" s="12" t="s">
        <v>61</v>
      </c>
      <c r="C28" s="13">
        <v>10228.153</v>
      </c>
      <c r="D28" s="13">
        <v>11410.915999999999</v>
      </c>
      <c r="E28" s="13">
        <v>12395.004999999999</v>
      </c>
      <c r="F28" s="13">
        <v>13738.508</v>
      </c>
      <c r="G28" s="13">
        <v>16909.367999999999</v>
      </c>
      <c r="H28" s="13">
        <v>20436.494999999999</v>
      </c>
      <c r="I28" s="13">
        <v>28368.361000000001</v>
      </c>
      <c r="J28" s="13">
        <v>34729.5</v>
      </c>
      <c r="K28" s="13">
        <v>46549.044000000002</v>
      </c>
      <c r="L28" s="13">
        <v>85078.606</v>
      </c>
      <c r="M28"/>
      <c r="N28" s="12" t="s">
        <v>62</v>
      </c>
      <c r="O28" s="13">
        <v>623.05999999999995</v>
      </c>
      <c r="P28" s="13">
        <v>744.78</v>
      </c>
      <c r="Q28" s="13">
        <v>731.62199999999996</v>
      </c>
      <c r="R28" s="13">
        <v>785.12099999999998</v>
      </c>
      <c r="S28" s="13">
        <v>1201.681</v>
      </c>
      <c r="T28" s="13">
        <v>820.89700000000005</v>
      </c>
      <c r="U28" s="13">
        <v>949.40599999999995</v>
      </c>
      <c r="V28" s="13">
        <v>1114.18</v>
      </c>
      <c r="W28" s="13">
        <v>3497.9050000000002</v>
      </c>
      <c r="X28" s="13">
        <v>3622.614</v>
      </c>
    </row>
    <row r="29" spans="2:24" x14ac:dyDescent="0.25">
      <c r="B29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/>
      <c r="N29" s="10" t="s">
        <v>63</v>
      </c>
      <c r="O29" s="13" t="s">
        <v>4</v>
      </c>
      <c r="P29" s="13" t="s">
        <v>4</v>
      </c>
      <c r="Q29" s="13" t="s">
        <v>4</v>
      </c>
      <c r="R29" s="13" t="s">
        <v>4</v>
      </c>
      <c r="S29" s="13" t="s">
        <v>4</v>
      </c>
      <c r="T29" s="13" t="s">
        <v>4</v>
      </c>
      <c r="U29" s="13" t="s">
        <v>4</v>
      </c>
      <c r="V29" s="13" t="s">
        <v>4</v>
      </c>
      <c r="W29" s="13" t="s">
        <v>4</v>
      </c>
      <c r="X29" s="13" t="s">
        <v>4</v>
      </c>
    </row>
    <row r="30" spans="2:24" x14ac:dyDescent="0.25">
      <c r="B30" s="10" t="s">
        <v>64</v>
      </c>
      <c r="C30" s="13">
        <v>1174.1880000000001</v>
      </c>
      <c r="D30" s="13">
        <v>1602.6130000000001</v>
      </c>
      <c r="E30" s="13">
        <v>1781.442</v>
      </c>
      <c r="F30" s="13">
        <v>2090.3939999999998</v>
      </c>
      <c r="G30" s="13">
        <v>3085.989</v>
      </c>
      <c r="H30" s="13">
        <v>3575.5680000000002</v>
      </c>
      <c r="I30" s="13">
        <v>4734.4440000000004</v>
      </c>
      <c r="J30" s="13">
        <v>5564.1390000000001</v>
      </c>
      <c r="K30" s="13">
        <v>9645.2019999999993</v>
      </c>
      <c r="L30" s="13">
        <v>19669.030999999999</v>
      </c>
      <c r="M30"/>
      <c r="N30" s="10" t="s">
        <v>65</v>
      </c>
      <c r="O30" s="13">
        <v>-76.421999999999997</v>
      </c>
      <c r="P30" s="13">
        <v>-122.08499999999999</v>
      </c>
      <c r="Q30" s="13">
        <v>-93.644000000000005</v>
      </c>
      <c r="R30" s="13">
        <v>107.872</v>
      </c>
      <c r="S30" s="13">
        <v>102.46899999999999</v>
      </c>
      <c r="T30" s="13">
        <v>24.405999999999999</v>
      </c>
      <c r="U30" s="13">
        <v>-93.564999999999998</v>
      </c>
      <c r="V30" s="13">
        <v>-161.154</v>
      </c>
      <c r="W30" s="13">
        <v>-618.91600000000005</v>
      </c>
      <c r="X30" s="13">
        <v>-371.60500000000002</v>
      </c>
    </row>
    <row r="31" spans="2:24" x14ac:dyDescent="0.25">
      <c r="B31" s="10" t="s">
        <v>66</v>
      </c>
      <c r="C31" s="13">
        <v>396.935</v>
      </c>
      <c r="D31" s="13">
        <v>545.12400000000002</v>
      </c>
      <c r="E31" s="13">
        <v>564.71600000000001</v>
      </c>
      <c r="F31" s="13">
        <v>630.97199999999998</v>
      </c>
      <c r="G31" s="13">
        <v>816.81399999999996</v>
      </c>
      <c r="H31" s="13">
        <v>1064.829</v>
      </c>
      <c r="I31" s="13">
        <v>1290.0940000000001</v>
      </c>
      <c r="J31" s="13">
        <v>1741.779</v>
      </c>
      <c r="K31" s="13">
        <v>2661.42</v>
      </c>
      <c r="L31" s="13">
        <v>4949.9380000000001</v>
      </c>
      <c r="M31"/>
      <c r="N31" s="12" t="s">
        <v>67</v>
      </c>
      <c r="O31" s="13">
        <v>546.63800000000003</v>
      </c>
      <c r="P31" s="13">
        <v>622.69500000000005</v>
      </c>
      <c r="Q31" s="13">
        <v>637.97799999999995</v>
      </c>
      <c r="R31" s="13">
        <v>892.99300000000005</v>
      </c>
      <c r="S31" s="13">
        <v>1304.1500000000001</v>
      </c>
      <c r="T31" s="13">
        <v>845.303</v>
      </c>
      <c r="U31" s="13">
        <v>855.84100000000001</v>
      </c>
      <c r="V31" s="13">
        <v>953.02599999999995</v>
      </c>
      <c r="W31" s="13">
        <v>2878.989</v>
      </c>
      <c r="X31" s="13">
        <v>3251.009</v>
      </c>
    </row>
    <row r="32" spans="2:24" x14ac:dyDescent="0.25">
      <c r="B32" s="15" t="s">
        <v>68</v>
      </c>
      <c r="C32" s="13">
        <v>785.03899999999999</v>
      </c>
      <c r="D32" s="13">
        <v>612.048</v>
      </c>
      <c r="E32" s="13">
        <v>719.86199999999997</v>
      </c>
      <c r="F32" s="13">
        <v>1035.741</v>
      </c>
      <c r="G32" s="13">
        <v>1239.1579999999999</v>
      </c>
      <c r="H32" s="13">
        <v>2299.6970000000001</v>
      </c>
      <c r="I32" s="13">
        <v>4022.0859999999998</v>
      </c>
      <c r="J32" s="13">
        <v>3855.2510000000002</v>
      </c>
      <c r="K32" s="13">
        <v>4639.5789999999997</v>
      </c>
      <c r="L32" s="13">
        <v>10254.003000000001</v>
      </c>
      <c r="M32"/>
      <c r="N32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spans="2:24" x14ac:dyDescent="0.25">
      <c r="B33" s="10" t="s">
        <v>69</v>
      </c>
      <c r="C33" s="13">
        <v>1359.2349999999999</v>
      </c>
      <c r="D33" s="13">
        <v>1061.3309999999999</v>
      </c>
      <c r="E33" s="13">
        <v>1082.761</v>
      </c>
      <c r="F33" s="13">
        <v>1149.001</v>
      </c>
      <c r="G33" s="13">
        <v>1011.4160000000001</v>
      </c>
      <c r="H33" s="13">
        <v>962.49</v>
      </c>
      <c r="I33" s="13">
        <v>1494.64</v>
      </c>
      <c r="J33" s="13">
        <v>2119.221</v>
      </c>
      <c r="K33" s="13">
        <v>5393.17</v>
      </c>
      <c r="L33" s="13">
        <v>2459.8389999999999</v>
      </c>
      <c r="M33"/>
      <c r="N33" s="10" t="s">
        <v>70</v>
      </c>
      <c r="O33" s="13">
        <v>-26.923999999999999</v>
      </c>
      <c r="P33" s="13">
        <v>-24.85</v>
      </c>
      <c r="Q33" s="13">
        <v>-20.893999999999998</v>
      </c>
      <c r="R33" s="13">
        <v>-1.8520000000000001</v>
      </c>
      <c r="S33" s="13">
        <v>-4.2380000000000004</v>
      </c>
      <c r="T33" s="13">
        <v>-2.3540000000000001</v>
      </c>
      <c r="U33" s="13">
        <v>-4.085</v>
      </c>
      <c r="V33" s="13">
        <v>-28.193000000000001</v>
      </c>
      <c r="W33" s="13">
        <v>-31.15</v>
      </c>
      <c r="X33" s="13">
        <v>-186.33500000000001</v>
      </c>
    </row>
    <row r="34" spans="2:24" x14ac:dyDescent="0.25">
      <c r="B34" s="15" t="s">
        <v>71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177.28299999999999</v>
      </c>
      <c r="K34" s="13">
        <v>201.04300000000001</v>
      </c>
      <c r="L34" s="13">
        <v>330.25799999999998</v>
      </c>
      <c r="M34"/>
      <c r="N34" s="12" t="s">
        <v>72</v>
      </c>
      <c r="O34" s="13">
        <v>519.71400000000006</v>
      </c>
      <c r="P34" s="13">
        <v>597.84500000000003</v>
      </c>
      <c r="Q34" s="13">
        <v>617.08399999999995</v>
      </c>
      <c r="R34" s="13">
        <v>891.14099999999996</v>
      </c>
      <c r="S34" s="13">
        <v>1299.912</v>
      </c>
      <c r="T34" s="13">
        <v>842.94899999999996</v>
      </c>
      <c r="U34" s="13">
        <v>851.75599999999997</v>
      </c>
      <c r="V34" s="13">
        <v>924.83299999999997</v>
      </c>
      <c r="W34" s="13">
        <v>2847.8389999999999</v>
      </c>
      <c r="X34" s="13">
        <v>3064.674</v>
      </c>
    </row>
    <row r="35" spans="2:24" x14ac:dyDescent="0.25">
      <c r="B35" s="10" t="s">
        <v>73</v>
      </c>
      <c r="C35" s="13">
        <v>225.62700000000001</v>
      </c>
      <c r="D35" s="13">
        <v>270.02699999999999</v>
      </c>
      <c r="E35" s="13">
        <v>282.02199999999999</v>
      </c>
      <c r="F35" s="13">
        <v>330.18900000000002</v>
      </c>
      <c r="G35" s="13">
        <v>452.71100000000001</v>
      </c>
      <c r="H35" s="13">
        <v>500.43599999999998</v>
      </c>
      <c r="I35" s="13">
        <v>955.69200000000001</v>
      </c>
      <c r="J35" s="13">
        <v>1257.252</v>
      </c>
      <c r="K35" s="13">
        <v>1286.502</v>
      </c>
      <c r="L35" s="13">
        <v>2838.5549999999998</v>
      </c>
      <c r="M35"/>
      <c r="N35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spans="2:24" x14ac:dyDescent="0.25">
      <c r="B36" s="12" t="s">
        <v>74</v>
      </c>
      <c r="C36" s="13">
        <v>3941.0239999999999</v>
      </c>
      <c r="D36" s="13">
        <v>4091.143</v>
      </c>
      <c r="E36" s="13">
        <v>4430.8029999999999</v>
      </c>
      <c r="F36" s="13">
        <v>5236.2969999999996</v>
      </c>
      <c r="G36" s="13">
        <v>6606.0879999999997</v>
      </c>
      <c r="H36" s="13">
        <v>8403.02</v>
      </c>
      <c r="I36" s="13">
        <v>12496.956</v>
      </c>
      <c r="J36" s="13">
        <v>14714.924999999999</v>
      </c>
      <c r="K36" s="13">
        <v>23826.916000000001</v>
      </c>
      <c r="L36" s="13">
        <v>40501.624000000003</v>
      </c>
      <c r="M36"/>
      <c r="N36" s="10" t="s">
        <v>75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</row>
    <row r="37" spans="2:24" x14ac:dyDescent="0.25">
      <c r="B37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/>
      <c r="N37" s="12" t="s">
        <v>76</v>
      </c>
      <c r="O37" s="13">
        <v>519.71400000000006</v>
      </c>
      <c r="P37" s="13">
        <v>597.84500000000003</v>
      </c>
      <c r="Q37" s="13">
        <v>617.08399999999995</v>
      </c>
      <c r="R37" s="13">
        <v>891.14099999999996</v>
      </c>
      <c r="S37" s="13">
        <v>1299.912</v>
      </c>
      <c r="T37" s="13">
        <v>842.94899999999996</v>
      </c>
      <c r="U37" s="13">
        <v>851.75599999999997</v>
      </c>
      <c r="V37" s="13">
        <v>924.83299999999997</v>
      </c>
      <c r="W37" s="13">
        <v>2847.8389999999999</v>
      </c>
      <c r="X37" s="13">
        <v>3064.674</v>
      </c>
    </row>
    <row r="38" spans="2:24" x14ac:dyDescent="0.25">
      <c r="B38" s="12" t="s">
        <v>77</v>
      </c>
      <c r="C38" s="13">
        <v>1858.992</v>
      </c>
      <c r="D38" s="13">
        <v>2632.3389999999999</v>
      </c>
      <c r="E38" s="13">
        <v>2964.9859999999999</v>
      </c>
      <c r="F38" s="13">
        <v>3268.9070000000002</v>
      </c>
      <c r="G38" s="13">
        <v>3407.0810000000001</v>
      </c>
      <c r="H38" s="13">
        <v>4113.9160000000002</v>
      </c>
      <c r="I38" s="13">
        <v>6431.5519999999997</v>
      </c>
      <c r="J38" s="13">
        <v>8314.3410000000003</v>
      </c>
      <c r="K38" s="13">
        <v>6128.4560000000001</v>
      </c>
      <c r="L38" s="13">
        <v>18431.035</v>
      </c>
      <c r="M38"/>
      <c r="N38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spans="2:24" x14ac:dyDescent="0.25">
      <c r="B39" s="15" t="s">
        <v>78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558.13699999999994</v>
      </c>
      <c r="K39" s="13">
        <v>715.89200000000005</v>
      </c>
      <c r="L39" s="13">
        <v>1104.364</v>
      </c>
      <c r="M39"/>
      <c r="N39" s="10" t="s">
        <v>79</v>
      </c>
      <c r="O39" s="13">
        <v>0.77</v>
      </c>
      <c r="P39" s="13">
        <v>0.88</v>
      </c>
      <c r="Q39" s="13">
        <v>0.91</v>
      </c>
      <c r="R39" s="13">
        <v>1.32</v>
      </c>
      <c r="S39" s="13">
        <v>1.92</v>
      </c>
      <c r="T39" s="13">
        <v>1.25</v>
      </c>
      <c r="U39" s="13">
        <v>1.26</v>
      </c>
      <c r="V39" s="13">
        <v>1.37</v>
      </c>
      <c r="W39" s="13">
        <v>4.21</v>
      </c>
      <c r="X39" s="13">
        <v>4.6100000000000003</v>
      </c>
    </row>
    <row r="40" spans="2:24" x14ac:dyDescent="0.25">
      <c r="B40" s="10" t="s">
        <v>80</v>
      </c>
      <c r="C40" s="13">
        <v>500.90199999999999</v>
      </c>
      <c r="D40" s="13">
        <v>548.678</v>
      </c>
      <c r="E40" s="13">
        <v>600.51800000000003</v>
      </c>
      <c r="F40" s="13">
        <v>557.46699999999998</v>
      </c>
      <c r="G40" s="13">
        <v>891.62199999999996</v>
      </c>
      <c r="H40" s="13">
        <v>1004.482</v>
      </c>
      <c r="I40" s="13">
        <v>1220.691</v>
      </c>
      <c r="J40" s="13">
        <v>1326.1279999999999</v>
      </c>
      <c r="K40" s="13">
        <v>1853.934</v>
      </c>
      <c r="L40" s="13">
        <v>3986.3679999999999</v>
      </c>
      <c r="M40"/>
      <c r="N40" s="12" t="s">
        <v>81</v>
      </c>
      <c r="O40" s="13">
        <v>0.77</v>
      </c>
      <c r="P40" s="13">
        <v>0.88</v>
      </c>
      <c r="Q40" s="13">
        <v>0.91</v>
      </c>
      <c r="R40" s="13">
        <v>1.32</v>
      </c>
      <c r="S40" s="13">
        <v>1.92</v>
      </c>
      <c r="T40" s="13">
        <v>1.25</v>
      </c>
      <c r="U40" s="13">
        <v>1.26</v>
      </c>
      <c r="V40" s="13">
        <v>1.37</v>
      </c>
      <c r="W40" s="13">
        <v>4.21</v>
      </c>
      <c r="X40" s="13">
        <v>4.6100000000000003</v>
      </c>
    </row>
    <row r="41" spans="2:24" x14ac:dyDescent="0.25">
      <c r="B41" s="12" t="s">
        <v>82</v>
      </c>
      <c r="C41" s="13">
        <v>6300.9179999999997</v>
      </c>
      <c r="D41" s="13">
        <v>7272.16</v>
      </c>
      <c r="E41" s="13">
        <v>7996.3069999999998</v>
      </c>
      <c r="F41" s="13">
        <v>9062.6710000000003</v>
      </c>
      <c r="G41" s="13">
        <v>10904.790999999999</v>
      </c>
      <c r="H41" s="13">
        <v>13521.418</v>
      </c>
      <c r="I41" s="13">
        <v>20149.199000000001</v>
      </c>
      <c r="J41" s="13">
        <v>24913.530999999999</v>
      </c>
      <c r="K41" s="13">
        <v>32525.198</v>
      </c>
      <c r="L41" s="13">
        <v>64023.391000000003</v>
      </c>
      <c r="M41"/>
      <c r="N41" s="10" t="s">
        <v>83</v>
      </c>
      <c r="O41" s="13">
        <v>675.72799999999995</v>
      </c>
      <c r="P41" s="13">
        <v>675.72799999999995</v>
      </c>
      <c r="Q41" s="13">
        <v>675.72799999999995</v>
      </c>
      <c r="R41" s="13">
        <v>675.72799999999995</v>
      </c>
      <c r="S41" s="13">
        <v>675.72799999999995</v>
      </c>
      <c r="T41" s="13">
        <v>675.72799999999995</v>
      </c>
      <c r="U41" s="13">
        <v>675.72799999999995</v>
      </c>
      <c r="V41" s="13">
        <v>675.72799999999995</v>
      </c>
      <c r="W41" s="13">
        <v>675.72799999999995</v>
      </c>
      <c r="X41" s="13">
        <v>665.04499999999996</v>
      </c>
    </row>
    <row r="42" spans="2:24" x14ac:dyDescent="0.25">
      <c r="B42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/>
      <c r="N42" s="10" t="s">
        <v>84</v>
      </c>
      <c r="O42" s="13">
        <v>675.72799999999995</v>
      </c>
      <c r="P42" s="13">
        <v>675.72799999999995</v>
      </c>
      <c r="Q42" s="13">
        <v>675.72799999999995</v>
      </c>
      <c r="R42" s="13">
        <v>675.72799999999995</v>
      </c>
      <c r="S42" s="13">
        <v>675.72799999999995</v>
      </c>
      <c r="T42" s="13">
        <v>675.72799999999995</v>
      </c>
      <c r="U42" s="13">
        <v>675.72799999999995</v>
      </c>
      <c r="V42" s="13">
        <v>675.72799999999995</v>
      </c>
      <c r="W42" s="13">
        <v>675.72799999999995</v>
      </c>
      <c r="X42" s="13">
        <v>665.04499999999996</v>
      </c>
    </row>
    <row r="43" spans="2:24" x14ac:dyDescent="0.25">
      <c r="B43" s="10" t="s">
        <v>85</v>
      </c>
      <c r="C43" s="13">
        <v>675.72799999999995</v>
      </c>
      <c r="D43" s="13">
        <v>675.72799999999995</v>
      </c>
      <c r="E43" s="13">
        <v>675.72799999999995</v>
      </c>
      <c r="F43" s="13">
        <v>675.72799999999995</v>
      </c>
      <c r="G43" s="13">
        <v>675.72799999999995</v>
      </c>
      <c r="H43" s="13">
        <v>675.72799999999995</v>
      </c>
      <c r="I43" s="13">
        <v>675.72799999999995</v>
      </c>
      <c r="J43" s="13">
        <v>675.72799999999995</v>
      </c>
      <c r="K43" s="13">
        <v>675.72799999999995</v>
      </c>
      <c r="L43" s="13">
        <v>675.72799999999995</v>
      </c>
      <c r="M43"/>
      <c r="N43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spans="2:24" x14ac:dyDescent="0.25">
      <c r="B44" s="10" t="s">
        <v>86</v>
      </c>
      <c r="C44" s="13">
        <v>0.88900000000000001</v>
      </c>
      <c r="D44" s="13">
        <v>0.88900000000000001</v>
      </c>
      <c r="E44" s="13">
        <v>0.88900000000000001</v>
      </c>
      <c r="F44" s="13">
        <v>0.88900000000000001</v>
      </c>
      <c r="G44" s="13">
        <v>0.88900000000000001</v>
      </c>
      <c r="H44" s="13">
        <v>0.88900000000000001</v>
      </c>
      <c r="I44" s="13">
        <v>0.88900000000000001</v>
      </c>
      <c r="J44" s="13">
        <v>0.88900000000000001</v>
      </c>
      <c r="K44" s="13">
        <v>0.88900000000000001</v>
      </c>
      <c r="L44" s="13">
        <v>0.88900000000000001</v>
      </c>
      <c r="M44"/>
      <c r="N44" s="12" t="s">
        <v>87</v>
      </c>
      <c r="O44" s="13">
        <v>969.27800000000002</v>
      </c>
      <c r="P44" s="13">
        <v>1104.0909999999999</v>
      </c>
      <c r="Q44" s="13">
        <v>1268.6479999999999</v>
      </c>
      <c r="R44" s="13">
        <v>1417.6859999999999</v>
      </c>
      <c r="S44" s="13">
        <v>1633.5139999999999</v>
      </c>
      <c r="T44" s="13">
        <v>1826.806</v>
      </c>
      <c r="U44" s="13">
        <v>2560.194</v>
      </c>
      <c r="V44" s="13">
        <v>2782.1869999999999</v>
      </c>
      <c r="W44" s="13">
        <v>4494.9610000000002</v>
      </c>
      <c r="X44" s="13">
        <v>6155.9930000000004</v>
      </c>
    </row>
    <row r="45" spans="2:24" x14ac:dyDescent="0.25">
      <c r="B45" s="10" t="s">
        <v>88</v>
      </c>
      <c r="C45" s="13">
        <v>2124.395</v>
      </c>
      <c r="D45" s="13">
        <v>2367.692</v>
      </c>
      <c r="E45" s="13">
        <v>2684.8130000000001</v>
      </c>
      <c r="F45" s="13">
        <v>3037.8820000000001</v>
      </c>
      <c r="G45" s="13">
        <v>4204.3339999999998</v>
      </c>
      <c r="H45" s="13">
        <v>4622.2830000000004</v>
      </c>
      <c r="I45" s="13">
        <v>4924.18</v>
      </c>
      <c r="J45" s="13">
        <v>5849.0129999999999</v>
      </c>
      <c r="K45" s="13">
        <v>8696.8520000000008</v>
      </c>
      <c r="L45" s="13">
        <v>10261.526</v>
      </c>
      <c r="M45"/>
      <c r="N45" s="10" t="s">
        <v>89</v>
      </c>
      <c r="O45" s="13">
        <v>765.11400000000003</v>
      </c>
      <c r="P45" s="13">
        <v>872.94299999999998</v>
      </c>
      <c r="Q45" s="13">
        <v>1006.782</v>
      </c>
      <c r="R45" s="13">
        <v>1145.624</v>
      </c>
      <c r="S45" s="13">
        <v>1316.9079999999999</v>
      </c>
      <c r="T45" s="13">
        <v>1418.027</v>
      </c>
      <c r="U45" s="13">
        <v>2037.69</v>
      </c>
      <c r="V45" s="13">
        <v>2186.4580000000001</v>
      </c>
      <c r="W45" s="13">
        <v>3791.3009999999999</v>
      </c>
      <c r="X45" s="13">
        <v>4962.8209999999999</v>
      </c>
    </row>
    <row r="46" spans="2:24" x14ac:dyDescent="0.25">
      <c r="B46" s="10" t="s">
        <v>90</v>
      </c>
      <c r="C46" s="13" t="s">
        <v>4</v>
      </c>
      <c r="D46" s="13" t="s">
        <v>4</v>
      </c>
      <c r="E46" s="13" t="s">
        <v>4</v>
      </c>
      <c r="F46" s="13" t="s">
        <v>4</v>
      </c>
      <c r="G46" s="13" t="s">
        <v>4</v>
      </c>
      <c r="H46" s="13" t="s">
        <v>4</v>
      </c>
      <c r="I46" s="13" t="s">
        <v>4</v>
      </c>
      <c r="J46" s="13" t="s">
        <v>4</v>
      </c>
      <c r="K46" s="13" t="s">
        <v>4</v>
      </c>
      <c r="L46" s="13">
        <v>-1215.2660000000001</v>
      </c>
      <c r="M46"/>
      <c r="N46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spans="2:24" x14ac:dyDescent="0.25">
      <c r="B47" s="10" t="s">
        <v>91</v>
      </c>
      <c r="C47" s="13">
        <v>1040.6400000000001</v>
      </c>
      <c r="D47" s="13">
        <v>1018.5410000000001</v>
      </c>
      <c r="E47" s="13">
        <v>994.19500000000005</v>
      </c>
      <c r="F47" s="13">
        <v>942.51199999999994</v>
      </c>
      <c r="G47" s="13">
        <v>1096.9960000000001</v>
      </c>
      <c r="H47" s="13">
        <v>1582.098</v>
      </c>
      <c r="I47" s="13">
        <v>2582.5500000000002</v>
      </c>
      <c r="J47" s="13">
        <v>3132.654</v>
      </c>
      <c r="K47" s="13">
        <v>4446.576</v>
      </c>
      <c r="L47" s="13">
        <v>9660.6059999999998</v>
      </c>
      <c r="M47"/>
      <c r="N47" s="10" t="s">
        <v>92</v>
      </c>
      <c r="O47" s="13">
        <v>10556.861000000001</v>
      </c>
      <c r="P47" s="13">
        <v>11097.710999999999</v>
      </c>
      <c r="Q47" s="13">
        <v>12514.032999999999</v>
      </c>
      <c r="R47" s="13">
        <v>14166.1</v>
      </c>
      <c r="S47" s="13">
        <v>16096.172</v>
      </c>
      <c r="T47" s="13">
        <v>20840.613000000001</v>
      </c>
      <c r="U47" s="13">
        <v>26904.383999999998</v>
      </c>
      <c r="V47" s="13">
        <v>31941.773000000001</v>
      </c>
      <c r="W47" s="13">
        <v>40872.483</v>
      </c>
      <c r="X47" s="13">
        <v>68184.437000000005</v>
      </c>
    </row>
    <row r="48" spans="2:24" x14ac:dyDescent="0.25">
      <c r="B48" s="12" t="s">
        <v>93</v>
      </c>
      <c r="C48" s="13">
        <v>3841.652</v>
      </c>
      <c r="D48" s="13">
        <v>4062.85</v>
      </c>
      <c r="E48" s="13">
        <v>4355.625</v>
      </c>
      <c r="F48" s="13">
        <v>4657.0110000000004</v>
      </c>
      <c r="G48" s="13">
        <v>5977.9470000000001</v>
      </c>
      <c r="H48" s="13">
        <v>6880.9979999999996</v>
      </c>
      <c r="I48" s="13">
        <v>8183.3469999999998</v>
      </c>
      <c r="J48" s="13">
        <v>9658.2839999999997</v>
      </c>
      <c r="K48" s="13">
        <v>13820.045</v>
      </c>
      <c r="L48" s="13">
        <v>19383.483</v>
      </c>
      <c r="M48"/>
      <c r="N48" s="10" t="s">
        <v>94</v>
      </c>
      <c r="O48" s="13">
        <v>757.89099999999996</v>
      </c>
      <c r="P48" s="13">
        <v>1156.395</v>
      </c>
      <c r="Q48" s="13">
        <v>1001.832</v>
      </c>
      <c r="R48" s="13">
        <v>1322.2360000000001</v>
      </c>
      <c r="S48" s="13">
        <v>1949.2570000000001</v>
      </c>
      <c r="T48" s="13">
        <v>1751.8589999999999</v>
      </c>
      <c r="U48" s="13">
        <v>2656.0309999999999</v>
      </c>
      <c r="V48" s="13">
        <v>2673.0590000000002</v>
      </c>
      <c r="W48" s="13">
        <v>5069.7049999999999</v>
      </c>
      <c r="X48" s="13">
        <v>7282.8909999999996</v>
      </c>
    </row>
    <row r="49" spans="2:27" x14ac:dyDescent="0.25">
      <c r="B49" s="10" t="s">
        <v>95</v>
      </c>
      <c r="C49" s="13" t="s">
        <v>4</v>
      </c>
      <c r="D49" s="13" t="s">
        <v>4</v>
      </c>
      <c r="E49" s="13" t="s">
        <v>4</v>
      </c>
      <c r="F49" s="13" t="s">
        <v>4</v>
      </c>
      <c r="G49" s="13" t="s">
        <v>4</v>
      </c>
      <c r="H49" s="13" t="s">
        <v>4</v>
      </c>
      <c r="I49" s="13" t="s">
        <v>4</v>
      </c>
      <c r="J49" s="13" t="s">
        <v>4</v>
      </c>
      <c r="K49" s="13" t="s">
        <v>4</v>
      </c>
      <c r="L49" s="13" t="s">
        <v>4</v>
      </c>
      <c r="M49"/>
      <c r="N49" s="10" t="s">
        <v>96</v>
      </c>
      <c r="O49" s="13">
        <v>765.11400000000003</v>
      </c>
      <c r="P49" s="13">
        <v>872.94299999999998</v>
      </c>
      <c r="Q49" s="13">
        <v>1006.782</v>
      </c>
      <c r="R49" s="13">
        <v>1145.624</v>
      </c>
      <c r="S49" s="13">
        <v>1316.9079999999999</v>
      </c>
      <c r="T49" s="13">
        <v>1418.027</v>
      </c>
      <c r="U49" s="13">
        <v>2037.69</v>
      </c>
      <c r="V49" s="13">
        <v>2186.4580000000001</v>
      </c>
      <c r="W49" s="13">
        <v>3791.3009999999999</v>
      </c>
      <c r="X49" s="13">
        <v>4962.8209999999999</v>
      </c>
    </row>
    <row r="50" spans="2:27" x14ac:dyDescent="0.25">
      <c r="B50" s="10" t="s">
        <v>97</v>
      </c>
      <c r="C50" s="13">
        <v>85.582999999999998</v>
      </c>
      <c r="D50" s="13">
        <v>75.906000000000006</v>
      </c>
      <c r="E50" s="13">
        <v>43.073</v>
      </c>
      <c r="F50" s="13">
        <v>18.826000000000001</v>
      </c>
      <c r="G50" s="13">
        <v>26.63</v>
      </c>
      <c r="H50" s="13">
        <v>34.079000000000001</v>
      </c>
      <c r="I50" s="13">
        <v>35.814999999999998</v>
      </c>
      <c r="J50" s="13">
        <v>157.685</v>
      </c>
      <c r="K50" s="13">
        <v>203.80099999999999</v>
      </c>
      <c r="L50" s="13">
        <v>1671.732</v>
      </c>
      <c r="M50"/>
      <c r="N50"/>
      <c r="O50" s="16"/>
      <c r="P50" s="16"/>
      <c r="Q50" s="16"/>
      <c r="R50" s="16"/>
      <c r="S50" s="16"/>
      <c r="T50" s="16"/>
      <c r="U50" s="16"/>
      <c r="V50" s="16"/>
      <c r="W50" s="16"/>
      <c r="X50" s="16"/>
    </row>
    <row r="51" spans="2:27" x14ac:dyDescent="0.25">
      <c r="B51" s="10" t="s">
        <v>98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7"/>
      <c r="N51"/>
      <c r="O51" s="16"/>
      <c r="P51" s="16"/>
      <c r="Q51" s="16"/>
      <c r="R51" s="16"/>
      <c r="S51" s="16"/>
      <c r="T51" s="16"/>
      <c r="U51" s="16"/>
      <c r="V51" s="16"/>
      <c r="W51" s="16"/>
      <c r="X51" s="16"/>
    </row>
    <row r="52" spans="2:27" x14ac:dyDescent="0.25">
      <c r="B52" s="12" t="s">
        <v>99</v>
      </c>
      <c r="C52" s="13">
        <v>3927.2350000000001</v>
      </c>
      <c r="D52" s="13">
        <v>4138.7560000000003</v>
      </c>
      <c r="E52" s="13">
        <v>4398.6980000000003</v>
      </c>
      <c r="F52" s="13">
        <v>4675.8370000000004</v>
      </c>
      <c r="G52" s="13">
        <v>6004.5770000000002</v>
      </c>
      <c r="H52" s="13">
        <v>6915.0770000000002</v>
      </c>
      <c r="I52" s="13">
        <v>8219.1620000000003</v>
      </c>
      <c r="J52" s="13">
        <v>9815.9689999999991</v>
      </c>
      <c r="K52" s="13">
        <v>14023.846</v>
      </c>
      <c r="L52" s="13">
        <v>21055.215</v>
      </c>
      <c r="M52"/>
      <c r="N52"/>
      <c r="O52" s="16"/>
      <c r="P52" s="16"/>
      <c r="Q52" s="16"/>
      <c r="R52" s="16"/>
      <c r="S52" s="16"/>
      <c r="T52" s="16"/>
      <c r="U52" s="16"/>
      <c r="V52" s="16"/>
      <c r="W52" s="16"/>
      <c r="X52" s="16"/>
    </row>
    <row r="53" spans="2:27" x14ac:dyDescent="0.25">
      <c r="B53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/>
      <c r="N53"/>
      <c r="O53" s="16"/>
      <c r="P53" s="16"/>
      <c r="Q53" s="16"/>
      <c r="R53" s="16"/>
      <c r="S53" s="16"/>
      <c r="T53" s="16"/>
      <c r="U53" s="16"/>
      <c r="V53" s="16"/>
      <c r="W53" s="16"/>
      <c r="X53" s="16"/>
    </row>
    <row r="54" spans="2:27" x14ac:dyDescent="0.25">
      <c r="B54" s="12" t="s">
        <v>100</v>
      </c>
      <c r="C54" s="13">
        <v>10228.153</v>
      </c>
      <c r="D54" s="13">
        <v>11410.915999999999</v>
      </c>
      <c r="E54" s="13">
        <v>12395.004999999999</v>
      </c>
      <c r="F54" s="13">
        <v>13738.508</v>
      </c>
      <c r="G54" s="13">
        <v>16909.367999999999</v>
      </c>
      <c r="H54" s="13">
        <v>20436.494999999999</v>
      </c>
      <c r="I54" s="13">
        <v>28368.361000000001</v>
      </c>
      <c r="J54" s="13">
        <v>34729.5</v>
      </c>
      <c r="K54" s="13">
        <v>46549.044000000002</v>
      </c>
      <c r="L54" s="13">
        <v>85078.606</v>
      </c>
      <c r="M54"/>
      <c r="N54"/>
      <c r="O54" s="16"/>
      <c r="P54" s="16"/>
      <c r="Q54" s="16"/>
      <c r="R54" s="16"/>
      <c r="S54" s="16"/>
      <c r="T54" s="16"/>
      <c r="U54" s="16"/>
      <c r="V54" s="16"/>
      <c r="W54" s="16"/>
      <c r="X54" s="16"/>
    </row>
    <row r="55" spans="2:27" x14ac:dyDescent="0.25">
      <c r="B55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/>
      <c r="N55" s="18" t="s">
        <v>101</v>
      </c>
      <c r="O55" s="13">
        <v>204.16399999999999</v>
      </c>
      <c r="P55" s="13">
        <v>231.148</v>
      </c>
      <c r="Q55" s="13">
        <v>261.86599999999999</v>
      </c>
      <c r="R55" s="13">
        <v>272.06200000000001</v>
      </c>
      <c r="S55" s="13">
        <v>316.60599999999999</v>
      </c>
      <c r="T55" s="13">
        <v>408.779</v>
      </c>
      <c r="U55" s="13">
        <v>522.50400000000002</v>
      </c>
      <c r="V55" s="13">
        <v>845.66099999999994</v>
      </c>
      <c r="W55" s="13">
        <v>976.60299999999995</v>
      </c>
      <c r="X55" s="13">
        <v>1581.0260000000001</v>
      </c>
    </row>
    <row r="56" spans="2:27" x14ac:dyDescent="0.25">
      <c r="B56" s="10" t="s">
        <v>102</v>
      </c>
      <c r="C56" s="13">
        <v>1742.9649999999999</v>
      </c>
      <c r="D56" s="13">
        <v>1266.575</v>
      </c>
      <c r="E56" s="13">
        <v>1621.221</v>
      </c>
      <c r="F56" s="13">
        <v>2167.627</v>
      </c>
      <c r="G56" s="13">
        <v>2446.6750000000002</v>
      </c>
      <c r="H56" s="13">
        <v>2591.0970000000002</v>
      </c>
      <c r="I56" s="13">
        <v>5369.9290000000001</v>
      </c>
      <c r="J56" s="13">
        <v>6939.0680000000002</v>
      </c>
      <c r="K56" s="13">
        <v>12029.6</v>
      </c>
      <c r="L56" s="13">
        <v>16030.683000000001</v>
      </c>
      <c r="M56"/>
      <c r="N56"/>
      <c r="O56"/>
      <c r="P56"/>
      <c r="Q56"/>
      <c r="R56"/>
      <c r="S56"/>
      <c r="T56"/>
      <c r="U56"/>
      <c r="V56"/>
      <c r="W56"/>
      <c r="X56"/>
    </row>
    <row r="57" spans="2:27" x14ac:dyDescent="0.25">
      <c r="B57" s="12" t="s">
        <v>103</v>
      </c>
      <c r="C57" s="13">
        <v>4003.2660000000001</v>
      </c>
      <c r="D57" s="13">
        <v>4305.7179999999998</v>
      </c>
      <c r="E57" s="13">
        <v>4767.6090000000004</v>
      </c>
      <c r="F57" s="13">
        <v>5453.6490000000003</v>
      </c>
      <c r="G57" s="13">
        <v>5657.6549999999997</v>
      </c>
      <c r="H57" s="13">
        <v>7376.1030000000001</v>
      </c>
      <c r="I57" s="13">
        <v>11948.278</v>
      </c>
      <c r="J57" s="13">
        <v>15024.233</v>
      </c>
      <c r="K57" s="13">
        <v>17078.14</v>
      </c>
      <c r="L57" s="13">
        <v>32579.499</v>
      </c>
      <c r="M57"/>
      <c r="N57"/>
      <c r="O57"/>
      <c r="P57"/>
      <c r="Q57"/>
      <c r="R57"/>
      <c r="S57"/>
      <c r="T57"/>
      <c r="U57"/>
      <c r="V57"/>
      <c r="W57"/>
      <c r="X57"/>
    </row>
    <row r="58" spans="2:27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2:27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2:27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2:27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</row>
    <row r="62" spans="2:27" x14ac:dyDescent="0.25"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</row>
  </sheetData>
  <mergeCells count="4">
    <mergeCell ref="B3:D3"/>
    <mergeCell ref="N3:P3"/>
    <mergeCell ref="B7:C7"/>
    <mergeCell ref="N7:O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Arcelik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 Bektas</dc:creator>
  <cp:lastModifiedBy>Burak Bektas</cp:lastModifiedBy>
  <dcterms:created xsi:type="dcterms:W3CDTF">2022-06-08T01:04:26Z</dcterms:created>
  <dcterms:modified xsi:type="dcterms:W3CDTF">2022-06-08T01:04:27Z</dcterms:modified>
</cp:coreProperties>
</file>