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Burak Bektas\Desktop\Streamlit web app\"/>
    </mc:Choice>
  </mc:AlternateContent>
  <xr:revisionPtr revIDLastSave="0" documentId="8_{18C84372-C38F-4089-AB48-4579BCFB9EC0}" xr6:coauthVersionLast="47" xr6:coauthVersionMax="47" xr10:uidLastSave="{00000000-0000-0000-0000-000000000000}"/>
  <bookViews>
    <workbookView xWindow="4050" yWindow="2130" windowWidth="21600" windowHeight="11385" xr2:uid="{4DB8FA7B-A3C2-4AC7-A848-161391288AA6}"/>
  </bookViews>
  <sheets>
    <sheet name="Mig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<sst xmlns="http://schemas.openxmlformats.org/spreadsheetml/2006/main" count="174" uniqueCount="102">
  <si>
    <t>Migros Ticaret A.S.</t>
  </si>
  <si>
    <t>Premium Export</t>
  </si>
  <si>
    <t>Balance Sheet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</si>
  <si>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</si>
  <si>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</si>
  <si>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</si>
  <si>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</si>
  <si>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</si>
  <si>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</si>
  <si>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</si>
  <si>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</si>
  <si>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</si>
  <si>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</si>
  <si>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</si>
  <si>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</si>
  <si>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</si>
  <si>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Cash And Equivalents</t>
  </si>
  <si>
    <t>Revenue</t>
  </si>
  <si>
    <t>Short Term Investments</t>
  </si>
  <si>
    <t>Revenue Growth (YoY)</t>
  </si>
  <si>
    <t>12.7%</t>
  </si>
  <si>
    <t>9.9%</t>
  </si>
  <si>
    <t>14.0%</t>
  </si>
  <si>
    <t>15.6%</t>
  </si>
  <si>
    <t>17.8%</t>
  </si>
  <si>
    <t>38.7%</t>
  </si>
  <si>
    <t>22.0%</t>
  </si>
  <si>
    <t>22.2%</t>
  </si>
  <si>
    <t>25.9%</t>
  </si>
  <si>
    <t>26.0%</t>
  </si>
  <si>
    <t>Accounts Receivable, Net</t>
  </si>
  <si>
    <t>Inventory</t>
  </si>
  <si>
    <t>Cost of Revenues</t>
  </si>
  <si>
    <t>Prepaid Expenses</t>
  </si>
  <si>
    <t>Gross Profit</t>
  </si>
  <si>
    <t>Other Current Assets</t>
  </si>
  <si>
    <t>Gross Profit Margin</t>
  </si>
  <si>
    <t>26.2%</t>
  </si>
  <si>
    <t>26.3%</t>
  </si>
  <si>
    <t>26.5%</t>
  </si>
  <si>
    <t>25.7%</t>
  </si>
  <si>
    <t>26.4%</t>
  </si>
  <si>
    <t>23.2%</t>
  </si>
  <si>
    <t>23.8%</t>
  </si>
  <si>
    <t>Total Current Assets</t>
  </si>
  <si>
    <t>R&amp;D Expenses</t>
  </si>
  <si>
    <t>Property Plant And Equipment, Net</t>
  </si>
  <si>
    <t>Selling and Marketing Expense</t>
  </si>
  <si>
    <t>Real Estate Owned</t>
  </si>
  <si>
    <t>General &amp; Admin Expenses</t>
  </si>
  <si>
    <t>Capitalized / Purchased Software</t>
  </si>
  <si>
    <t>Other Inc / (Exp)</t>
  </si>
  <si>
    <t>Long-term Investments</t>
  </si>
  <si>
    <t>Operating Expenses</t>
  </si>
  <si>
    <t>Goodwill</t>
  </si>
  <si>
    <t>Operating Income</t>
  </si>
  <si>
    <t>Other Intangibles</t>
  </si>
  <si>
    <t>Other Long-term Assets</t>
  </si>
  <si>
    <t>Net Interest Expenses</t>
  </si>
  <si>
    <t>Total Assets</t>
  </si>
  <si>
    <t>EBT, Incl. Unusual Items</t>
  </si>
  <si>
    <t>Earnings of Discontinued Ops.</t>
  </si>
  <si>
    <t>Accounts Payable</t>
  </si>
  <si>
    <t>Income Tax Expense</t>
  </si>
  <si>
    <t>Accrued Expenses</t>
  </si>
  <si>
    <t>Net Income to Company</t>
  </si>
  <si>
    <t>Short-term Borrowings</t>
  </si>
  <si>
    <t>Current Portion of LT Debt</t>
  </si>
  <si>
    <t>Minority Interest in Earnings</t>
  </si>
  <si>
    <t>Current Portion of Capital Lease Obligations</t>
  </si>
  <si>
    <t>Net Income to Stockholders</t>
  </si>
  <si>
    <t>Other Current Liabilities</t>
  </si>
  <si>
    <t>Total Current Liabilities</t>
  </si>
  <si>
    <t>Preferred Dividends &amp; Other Adj.</t>
  </si>
  <si>
    <t>Net Income to Common Excl Extra Items</t>
  </si>
  <si>
    <t>Long-term Debt</t>
  </si>
  <si>
    <t>Capital Leases</t>
  </si>
  <si>
    <t>Basic EPS (Cont. Ops)</t>
  </si>
  <si>
    <t>Other Non-current Liabilities</t>
  </si>
  <si>
    <t>Diluted EPS (Cont. Ops)</t>
  </si>
  <si>
    <t>Total Liabilities</t>
  </si>
  <si>
    <t>Weighted Average Basic Shares Out.</t>
  </si>
  <si>
    <t>Weighted Average Diluted Shares Out.</t>
  </si>
  <si>
    <t>Common Stock</t>
  </si>
  <si>
    <t>Additional Paid In Capital</t>
  </si>
  <si>
    <t>EBITDA</t>
  </si>
  <si>
    <t>Retained Earnings</t>
  </si>
  <si>
    <t>EBIT</t>
  </si>
  <si>
    <t>Treasury Stock</t>
  </si>
  <si>
    <t>Other Common Equity Adj</t>
  </si>
  <si>
    <t>Revenue (Reported)</t>
  </si>
  <si>
    <t>Common Equity</t>
  </si>
  <si>
    <t>Operating Income (Reported)</t>
  </si>
  <si>
    <t>Total Preferred Equity</t>
  </si>
  <si>
    <t>Operating Income (Adjusted)</t>
  </si>
  <si>
    <t>Minority Interest, Total</t>
  </si>
  <si>
    <t>Other Equity</t>
  </si>
  <si>
    <t>Total Equity</t>
  </si>
  <si>
    <t>Total Liabilities And Equity</t>
  </si>
  <si>
    <t>Depreciation &amp; Amortization (CF)</t>
  </si>
  <si>
    <t>Cash And Short Term Investments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</si>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</sst>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</font>
    <font>
      <b/>
      <sz val="20"/>
      <color rgb="FF1551C3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</font>
    <font>
      <sz val="10"/>
      <color rgb="FF000000"/>
      <name val="Arial"/>
      <family val="2"/>
    </font>
    <font>
      <sz val="8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1" fillId="0" borderId="0"/>
  </cellStyleXfs>
  <cellXfs count="20">
    <xf numFmtId="0" fontId="0" fillId="0" borderId="0" xfId="0"/>
    <xf numFmtId="0" fontId="2" fillId="0" borderId="0" xfId="0" applyFont="1"/>
    <xf numFmtId="0" fontId="4" fillId="0" borderId="0" xfId="2" applyFont="1" applyAlignment="1">
      <alignment horizontal="left"/>
    </xf>
    <xf numFmtId="0" fontId="3" fillId="0" borderId="0" xfId="2"/>
    <xf numFmtId="0" fontId="5" fillId="0" borderId="0" xfId="0" applyFont="1" applyAlignment="1">
      <alignment horizontal="left"/>
    </xf>
    <xf numFmtId="0" fontId="0" fillId="0" borderId="0" xfId="0"/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3" fontId="10" fillId="0" borderId="0" xfId="1" applyFont="1" applyAlignment="1">
      <alignment horizontal="left"/>
    </xf>
    <xf numFmtId="43" fontId="3" fillId="0" borderId="0" xfId="1" applyFont="1"/>
    <xf numFmtId="0" fontId="9" fillId="3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0" fontId="9" fillId="0" borderId="0" xfId="3" applyFont="1" applyAlignment="1">
      <alignment horizontal="left"/>
    </xf>
    <xf numFmtId="0" fontId="12" fillId="0" borderId="0" xfId="0" applyFont="1" applyAlignment="1">
      <alignment horizontal="right" vertical="center"/>
    </xf>
  </cellXfs>
  <cellStyles count="4">
    <cellStyle name="Normal" xfId="0" builtinId="0"/>
    <cellStyle name="Normal 2" xfId="3" xr:uid="{2F9FB2FD-0B89-4354-B818-7F85EC36E2C8}"/>
    <cellStyle name="Normal 3" xfId="2" xr:uid="{64025A3B-90B0-42D0-B74C-677E61C5FECA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6E64-A990-48C8-BF9A-421C523A0934}">
  <sheetPr codeName="Sayfa4"/>
  <dimension ref="A1:Z59"/>
  <sheetViews>
    <sheetView tabSelected="1" topLeftCell="A19" zoomScale="88" zoomScaleNormal="88" workbookViewId="0">
      <selection activeCell="B34" sqref="B34"/>
    </sheetView>
  </sheetViews>
  <sheetFormatPr defaultRowHeight="15" x14ac:dyDescent="0.25"/>
  <cols>
    <col min="2" max="2" width="37.28515625" bestFit="1" customWidth="1"/>
    <col min="3" max="12" width="11.140625" bestFit="1" customWidth="1"/>
    <col min="14" max="14" width="36.7109375" bestFit="1" customWidth="1"/>
    <col min="15" max="24" width="11.140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</row>
    <row r="3" spans="1:26" ht="26.25" x14ac:dyDescent="0.4">
      <c r="A3" s="1"/>
      <c r="B3" s="2" t="s">
        <v>0</v>
      </c>
      <c r="C3" s="3"/>
      <c r="D3" s="3"/>
      <c r="N3" s="4" t="str">
        <f>B3</f>
        <v>Migros Ticaret A.S.</v>
      </c>
      <c r="O3" s="5"/>
      <c r="P3" s="5"/>
      <c r="Y3" s="1"/>
      <c r="Z3" s="1"/>
    </row>
    <row r="4" spans="1:26" x14ac:dyDescent="0.25">
      <c r="A4" s="1"/>
      <c r="B4" s="6" t="s">
        <v>1</v>
      </c>
      <c r="N4" s="6" t="s">
        <v>1</v>
      </c>
      <c r="Y4" s="1"/>
      <c r="Z4" s="1"/>
    </row>
    <row r="5" spans="1:26" x14ac:dyDescent="0.25">
      <c r="A5" s="1"/>
      <c r="Y5" s="1"/>
      <c r="Z5" s="1"/>
    </row>
    <row r="6" spans="1:26" x14ac:dyDescent="0.25">
      <c r="A6" s="1"/>
      <c r="Y6" s="1"/>
      <c r="Z6" s="1"/>
    </row>
    <row r="7" spans="1:26" x14ac:dyDescent="0.25">
      <c r="A7" s="1"/>
      <c r="B7" s="7" t="s">
        <v>2</v>
      </c>
      <c r="C7" s="8"/>
      <c r="D7" s="9"/>
      <c r="E7" s="9"/>
      <c r="F7" s="9"/>
      <c r="G7" s="9"/>
      <c r="H7" s="9"/>
      <c r="I7" s="9"/>
      <c r="J7" s="9"/>
      <c r="K7" s="9"/>
      <c r="N7" s="7" t="s">
        <v>3</v>
      </c>
      <c r="O7" s="8"/>
      <c r="P7" s="9"/>
      <c r="Q7" s="9"/>
      <c r="R7" s="9"/>
      <c r="S7" s="9"/>
      <c r="T7" s="9"/>
      <c r="U7" s="9"/>
      <c r="V7" s="9"/>
      <c r="W7" s="9"/>
      <c r="Y7" s="1"/>
      <c r="Z7" s="1"/>
    </row>
    <row r="8" spans="1:26" x14ac:dyDescent="0.25">
      <c r="A8" s="1"/>
      <c r="Y8" s="1"/>
      <c r="Z8" s="1"/>
    </row>
    <row r="9" spans="1:26" x14ac:dyDescent="0.25">
      <c r="A9" s="1"/>
      <c r="B9" s="10" t="s">
        <v>4</v>
      </c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0" t="s">
        <v>12</v>
      </c>
      <c r="K9" s="10" t="s">
        <v>13</v>
      </c>
      <c r="L9" s="10" t="s">
        <v>14</v>
      </c>
      <c r="N9" s="10" t="s">
        <v>4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  <c r="U9" s="10" t="s">
        <v>11</v>
      </c>
      <c r="V9" s="10" t="s">
        <v>12</v>
      </c>
      <c r="W9" s="10" t="s">
        <v>13</v>
      </c>
      <c r="X9" s="10" t="s">
        <v>14</v>
      </c>
      <c r="Y9" s="1"/>
      <c r="Z9" s="1"/>
    </row>
    <row r="10" spans="1:26" x14ac:dyDescent="0.25">
      <c r="A10" s="1"/>
      <c r="Y10" s="1"/>
      <c r="Z10" s="1"/>
    </row>
    <row r="11" spans="1:26" x14ac:dyDescent="0.25">
      <c r="A11" s="1"/>
      <c r="B11" s="10" t="s">
        <v>15</v>
      </c>
      <c r="C11" s="11">
        <v>41274</v>
      </c>
      <c r="D11" s="11">
        <v>41639</v>
      </c>
      <c r="E11" s="11">
        <v>42004</v>
      </c>
      <c r="F11" s="11">
        <v>42369</v>
      </c>
      <c r="G11" s="11">
        <v>42735</v>
      </c>
      <c r="H11" s="11">
        <v>43100</v>
      </c>
      <c r="I11" s="11">
        <v>43465</v>
      </c>
      <c r="J11" s="11">
        <v>43830</v>
      </c>
      <c r="K11" s="11">
        <v>44196</v>
      </c>
      <c r="L11" s="11">
        <v>44561</v>
      </c>
      <c r="N11" s="10" t="s">
        <v>15</v>
      </c>
      <c r="O11" s="11">
        <v>41274</v>
      </c>
      <c r="P11" s="11">
        <v>41639</v>
      </c>
      <c r="Q11" s="11">
        <v>42004</v>
      </c>
      <c r="R11" s="11">
        <v>42369</v>
      </c>
      <c r="S11" s="11">
        <v>42735</v>
      </c>
      <c r="T11" s="11">
        <v>43100</v>
      </c>
      <c r="U11" s="11">
        <v>43465</v>
      </c>
      <c r="V11" s="11">
        <v>43830</v>
      </c>
      <c r="W11" s="11">
        <v>44196</v>
      </c>
      <c r="X11" s="11">
        <v>44561</v>
      </c>
      <c r="Y11" s="1"/>
      <c r="Z11" s="1"/>
    </row>
    <row r="12" spans="1:26" x14ac:dyDescent="0.25">
      <c r="A12" s="1"/>
      <c r="Y12" s="1"/>
      <c r="Z12" s="1"/>
    </row>
    <row r="13" spans="1:26" x14ac:dyDescent="0.25">
      <c r="A13" s="1"/>
      <c r="B13" s="12" t="s">
        <v>16</v>
      </c>
      <c r="C13" s="13">
        <v>1040.867</v>
      </c>
      <c r="D13" s="13">
        <v>1038.329</v>
      </c>
      <c r="E13" s="13">
        <v>689.07399999999996</v>
      </c>
      <c r="F13" s="13">
        <v>839.42399999999998</v>
      </c>
      <c r="G13" s="13">
        <v>1155.942</v>
      </c>
      <c r="H13" s="13">
        <v>1617.38</v>
      </c>
      <c r="I13" s="13">
        <v>1750.5160000000001</v>
      </c>
      <c r="J13" s="13">
        <v>2328.3090000000002</v>
      </c>
      <c r="K13" s="13">
        <v>3230.7930000000001</v>
      </c>
      <c r="L13" s="13">
        <v>3632.3409999999999</v>
      </c>
      <c r="N13" s="10" t="s">
        <v>17</v>
      </c>
      <c r="O13" s="13">
        <v>6482.402</v>
      </c>
      <c r="P13" s="13">
        <v>7126.9250000000002</v>
      </c>
      <c r="Q13" s="13">
        <v>8122.6670000000004</v>
      </c>
      <c r="R13" s="13">
        <v>9389.8289999999997</v>
      </c>
      <c r="S13" s="13">
        <v>11059.224</v>
      </c>
      <c r="T13" s="13">
        <v>15344.047</v>
      </c>
      <c r="U13" s="13">
        <v>18717.358</v>
      </c>
      <c r="V13" s="13">
        <v>22864.76</v>
      </c>
      <c r="W13" s="13">
        <v>28790.19</v>
      </c>
      <c r="X13" s="13">
        <v>36272.243000000002</v>
      </c>
      <c r="Y13" s="1"/>
      <c r="Z13" s="1"/>
    </row>
    <row r="14" spans="1:26" x14ac:dyDescent="0.25">
      <c r="A14" s="1"/>
      <c r="B14" s="10" t="s">
        <v>18</v>
      </c>
      <c r="C14" s="13" t="s">
        <v>4</v>
      </c>
      <c r="D14" s="13">
        <v>9.7260000000000009</v>
      </c>
      <c r="E14" s="13" t="s">
        <v>4</v>
      </c>
      <c r="F14" s="13">
        <v>4.085</v>
      </c>
      <c r="G14" s="13">
        <v>0.71399999999999997</v>
      </c>
      <c r="H14" s="13">
        <v>10.596</v>
      </c>
      <c r="I14" s="13">
        <v>18.45</v>
      </c>
      <c r="J14" s="13">
        <v>19.713999999999999</v>
      </c>
      <c r="K14" s="13">
        <v>5.8789999999999996</v>
      </c>
      <c r="L14" s="13">
        <v>2.5960000000000001</v>
      </c>
      <c r="N14" s="10" t="s">
        <v>19</v>
      </c>
      <c r="O14" s="13" t="s">
        <v>20</v>
      </c>
      <c r="P14" s="13" t="s">
        <v>21</v>
      </c>
      <c r="Q14" s="13" t="s">
        <v>22</v>
      </c>
      <c r="R14" s="13" t="s">
        <v>23</v>
      </c>
      <c r="S14" s="13" t="s">
        <v>24</v>
      </c>
      <c r="T14" s="13" t="s">
        <v>25</v>
      </c>
      <c r="U14" s="13" t="s">
        <v>26</v>
      </c>
      <c r="V14" s="13" t="s">
        <v>27</v>
      </c>
      <c r="W14" s="13" t="s">
        <v>28</v>
      </c>
      <c r="X14" s="13" t="s">
        <v>29</v>
      </c>
      <c r="Y14" s="1"/>
      <c r="Z14" s="1"/>
    </row>
    <row r="15" spans="1:26" x14ac:dyDescent="0.25">
      <c r="A15" s="1"/>
      <c r="B15" s="10" t="s">
        <v>30</v>
      </c>
      <c r="C15" s="13">
        <v>47.344999999999999</v>
      </c>
      <c r="D15" s="13">
        <v>48.395000000000003</v>
      </c>
      <c r="E15" s="13">
        <v>47.847000000000001</v>
      </c>
      <c r="F15" s="13">
        <v>49.844999999999999</v>
      </c>
      <c r="G15" s="13">
        <v>58.438000000000002</v>
      </c>
      <c r="H15" s="13">
        <v>96.91</v>
      </c>
      <c r="I15" s="13">
        <v>121.114</v>
      </c>
      <c r="J15" s="13">
        <v>126.354</v>
      </c>
      <c r="K15" s="13">
        <v>174.52500000000001</v>
      </c>
      <c r="L15" s="13">
        <v>177.905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"/>
      <c r="Z15" s="1"/>
    </row>
    <row r="16" spans="1:26" x14ac:dyDescent="0.25">
      <c r="A16" s="1"/>
      <c r="B16" s="10" t="s">
        <v>31</v>
      </c>
      <c r="C16" s="13">
        <v>786.03599999999994</v>
      </c>
      <c r="D16" s="13">
        <v>851.24300000000005</v>
      </c>
      <c r="E16" s="13">
        <v>949.97699999999998</v>
      </c>
      <c r="F16" s="13">
        <v>1104.373</v>
      </c>
      <c r="G16" s="13">
        <v>1212.0740000000001</v>
      </c>
      <c r="H16" s="13">
        <v>1908.2460000000001</v>
      </c>
      <c r="I16" s="13">
        <v>2249.0520000000001</v>
      </c>
      <c r="J16" s="13">
        <v>2666.4490000000001</v>
      </c>
      <c r="K16" s="13">
        <v>3339.58</v>
      </c>
      <c r="L16" s="13">
        <v>4675.317</v>
      </c>
      <c r="N16" s="10" t="s">
        <v>32</v>
      </c>
      <c r="O16" s="13">
        <v>-4798.6170000000002</v>
      </c>
      <c r="P16" s="13">
        <v>-5257.81</v>
      </c>
      <c r="Q16" s="13">
        <v>-5988.933</v>
      </c>
      <c r="R16" s="13">
        <v>-6902.0280000000002</v>
      </c>
      <c r="S16" s="13">
        <v>-8149.9660000000003</v>
      </c>
      <c r="T16" s="13">
        <v>-11323.578</v>
      </c>
      <c r="U16" s="13">
        <v>-13906.759</v>
      </c>
      <c r="V16" s="13">
        <v>-16821.137999999999</v>
      </c>
      <c r="W16" s="13">
        <v>-22102.325000000001</v>
      </c>
      <c r="X16" s="13">
        <v>-27624.093000000001</v>
      </c>
      <c r="Y16" s="1"/>
      <c r="Z16" s="1"/>
    </row>
    <row r="17" spans="1:26" x14ac:dyDescent="0.25">
      <c r="A17" s="1"/>
      <c r="B17" s="10" t="s">
        <v>33</v>
      </c>
      <c r="C17" s="13">
        <v>24.294</v>
      </c>
      <c r="D17" s="13">
        <v>22.907</v>
      </c>
      <c r="E17" s="13">
        <v>23.844999999999999</v>
      </c>
      <c r="F17" s="13">
        <v>28.721</v>
      </c>
      <c r="G17" s="13">
        <v>31.594999999999999</v>
      </c>
      <c r="H17" s="13">
        <v>49.268000000000001</v>
      </c>
      <c r="I17" s="13">
        <v>60.982999999999997</v>
      </c>
      <c r="J17" s="13">
        <v>78.837000000000003</v>
      </c>
      <c r="K17" s="13">
        <v>114.151</v>
      </c>
      <c r="L17" s="13">
        <v>153.93</v>
      </c>
      <c r="N17" s="12" t="s">
        <v>34</v>
      </c>
      <c r="O17" s="13">
        <v>1683.7850000000001</v>
      </c>
      <c r="P17" s="13">
        <v>1869.115</v>
      </c>
      <c r="Q17" s="13">
        <v>2133.7339999999999</v>
      </c>
      <c r="R17" s="13">
        <v>2487.8009999999999</v>
      </c>
      <c r="S17" s="13">
        <v>2909.2579999999998</v>
      </c>
      <c r="T17" s="13">
        <v>4020.4690000000001</v>
      </c>
      <c r="U17" s="13">
        <v>4810.5990000000002</v>
      </c>
      <c r="V17" s="13">
        <v>6043.6220000000003</v>
      </c>
      <c r="W17" s="13">
        <v>6687.8649999999998</v>
      </c>
      <c r="X17" s="13">
        <v>8648.15</v>
      </c>
      <c r="Y17" s="1"/>
      <c r="Z17" s="1"/>
    </row>
    <row r="18" spans="1:26" x14ac:dyDescent="0.25">
      <c r="A18" s="1"/>
      <c r="B18" s="10" t="s">
        <v>35</v>
      </c>
      <c r="C18" s="13">
        <v>10.007999999999999</v>
      </c>
      <c r="D18" s="13">
        <v>10.127000000000001</v>
      </c>
      <c r="E18" s="13">
        <v>12.545999999999999</v>
      </c>
      <c r="F18" s="13">
        <v>9.0749999999999993</v>
      </c>
      <c r="G18" s="13">
        <v>12.584</v>
      </c>
      <c r="H18" s="13">
        <v>93.875</v>
      </c>
      <c r="I18" s="13">
        <v>274.14600000000002</v>
      </c>
      <c r="J18" s="13">
        <v>54.015999999999998</v>
      </c>
      <c r="K18" s="13">
        <v>465.99299999999999</v>
      </c>
      <c r="L18" s="13">
        <v>61.634999999999998</v>
      </c>
      <c r="N18" s="10" t="s">
        <v>36</v>
      </c>
      <c r="O18" s="13" t="s">
        <v>29</v>
      </c>
      <c r="P18" s="13" t="s">
        <v>37</v>
      </c>
      <c r="Q18" s="13" t="s">
        <v>38</v>
      </c>
      <c r="R18" s="13" t="s">
        <v>39</v>
      </c>
      <c r="S18" s="13" t="s">
        <v>38</v>
      </c>
      <c r="T18" s="13" t="s">
        <v>37</v>
      </c>
      <c r="U18" s="13" t="s">
        <v>40</v>
      </c>
      <c r="V18" s="13" t="s">
        <v>41</v>
      </c>
      <c r="W18" s="13" t="s">
        <v>42</v>
      </c>
      <c r="X18" s="13" t="s">
        <v>43</v>
      </c>
      <c r="Y18" s="1"/>
      <c r="Z18" s="1"/>
    </row>
    <row r="19" spans="1:26" x14ac:dyDescent="0.25">
      <c r="A19" s="1"/>
      <c r="B19" s="12" t="s">
        <v>44</v>
      </c>
      <c r="C19" s="13">
        <v>1908.55</v>
      </c>
      <c r="D19" s="13">
        <v>1980.7270000000001</v>
      </c>
      <c r="E19" s="13">
        <v>1723.289</v>
      </c>
      <c r="F19" s="13">
        <v>2035.5229999999999</v>
      </c>
      <c r="G19" s="13">
        <v>2471.3470000000002</v>
      </c>
      <c r="H19" s="13">
        <v>3776.2750000000001</v>
      </c>
      <c r="I19" s="13">
        <v>4474.2610000000004</v>
      </c>
      <c r="J19" s="13">
        <v>5273.6790000000001</v>
      </c>
      <c r="K19" s="13">
        <v>7330.9210000000003</v>
      </c>
      <c r="L19" s="13">
        <v>8703.7240000000002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"/>
      <c r="Z19" s="1"/>
    </row>
    <row r="20" spans="1:26" x14ac:dyDescent="0.25">
      <c r="A20" s="1"/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">
        <v>45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"/>
      <c r="Z20" s="1"/>
    </row>
    <row r="21" spans="1:26" x14ac:dyDescent="0.25">
      <c r="A21" s="1"/>
      <c r="B21" s="10" t="s">
        <v>46</v>
      </c>
      <c r="C21" s="13">
        <v>1142.3420000000001</v>
      </c>
      <c r="D21" s="13">
        <v>1233.665</v>
      </c>
      <c r="E21" s="13">
        <v>1287.3009999999999</v>
      </c>
      <c r="F21" s="13">
        <v>1220.623</v>
      </c>
      <c r="G21" s="13">
        <v>1268.3330000000001</v>
      </c>
      <c r="H21" s="13">
        <v>3740.288</v>
      </c>
      <c r="I21" s="13">
        <v>3863.0419999999999</v>
      </c>
      <c r="J21" s="13">
        <v>6054.7820000000002</v>
      </c>
      <c r="K21" s="13">
        <v>5562.4880000000003</v>
      </c>
      <c r="L21" s="13">
        <v>6535.8919999999998</v>
      </c>
      <c r="N21" s="10" t="s">
        <v>47</v>
      </c>
      <c r="O21" s="13">
        <v>-877.35400000000004</v>
      </c>
      <c r="P21" s="13">
        <v>-972.63900000000001</v>
      </c>
      <c r="Q21" s="13">
        <v>-1125.2329999999999</v>
      </c>
      <c r="R21" s="13">
        <v>-1316.74</v>
      </c>
      <c r="S21" s="13">
        <v>-1580.585</v>
      </c>
      <c r="T21" s="13">
        <v>-2197.5070000000001</v>
      </c>
      <c r="U21" s="13">
        <v>-3693.9609999999998</v>
      </c>
      <c r="V21" s="13">
        <v>-4422.8779999999997</v>
      </c>
      <c r="W21" s="13">
        <v>-4951.4160000000002</v>
      </c>
      <c r="X21" s="13">
        <v>-6210.049</v>
      </c>
      <c r="Y21" s="1"/>
      <c r="Z21" s="1"/>
    </row>
    <row r="22" spans="1:26" x14ac:dyDescent="0.25">
      <c r="A22" s="1"/>
      <c r="B22" s="10" t="s">
        <v>48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N22" s="10" t="s">
        <v>49</v>
      </c>
      <c r="O22" s="13">
        <v>-231.12700000000001</v>
      </c>
      <c r="P22" s="13">
        <v>-250.99199999999999</v>
      </c>
      <c r="Q22" s="13">
        <v>-281.322</v>
      </c>
      <c r="R22" s="13">
        <v>-319.43200000000002</v>
      </c>
      <c r="S22" s="13">
        <v>-347.75200000000001</v>
      </c>
      <c r="T22" s="13">
        <v>-532.63800000000003</v>
      </c>
      <c r="U22" s="13">
        <v>-267.851</v>
      </c>
      <c r="V22" s="13">
        <v>-272.15199999999999</v>
      </c>
      <c r="W22" s="13">
        <v>-355.387</v>
      </c>
      <c r="X22" s="13">
        <v>-451.10599999999999</v>
      </c>
      <c r="Y22" s="1"/>
      <c r="Z22" s="1"/>
    </row>
    <row r="23" spans="1:26" x14ac:dyDescent="0.25">
      <c r="A23" s="1"/>
      <c r="B23" s="10" t="s">
        <v>50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4</v>
      </c>
      <c r="K23" s="13" t="s">
        <v>4</v>
      </c>
      <c r="L23" s="13" t="s">
        <v>4</v>
      </c>
      <c r="N23" s="10" t="s">
        <v>51</v>
      </c>
      <c r="O23" s="13">
        <v>-278.428</v>
      </c>
      <c r="P23" s="13">
        <v>-877.38099999999997</v>
      </c>
      <c r="Q23" s="13">
        <v>-344.65899999999999</v>
      </c>
      <c r="R23" s="13">
        <v>-963.15300000000002</v>
      </c>
      <c r="S23" s="13">
        <v>-940.94299999999998</v>
      </c>
      <c r="T23" s="13">
        <v>-1481.028</v>
      </c>
      <c r="U23" s="13">
        <v>-1173.8710000000001</v>
      </c>
      <c r="V23" s="13">
        <v>-431.12700000000001</v>
      </c>
      <c r="W23" s="13">
        <v>-416.017</v>
      </c>
      <c r="X23" s="13">
        <v>-318.096</v>
      </c>
      <c r="Y23" s="1"/>
      <c r="Z23" s="1"/>
    </row>
    <row r="24" spans="1:26" x14ac:dyDescent="0.25">
      <c r="A24" s="1"/>
      <c r="B24" s="10" t="s">
        <v>52</v>
      </c>
      <c r="C24" s="13">
        <v>1.6950000000000001</v>
      </c>
      <c r="D24" s="13">
        <v>1.6950000000000001</v>
      </c>
      <c r="E24" s="13">
        <v>1.6950000000000001</v>
      </c>
      <c r="F24" s="13">
        <v>1.165</v>
      </c>
      <c r="G24" s="13">
        <v>1.165</v>
      </c>
      <c r="H24" s="13">
        <v>1.165</v>
      </c>
      <c r="I24" s="13">
        <v>1.165</v>
      </c>
      <c r="J24" s="13">
        <v>4.415</v>
      </c>
      <c r="K24" s="13">
        <v>10.815</v>
      </c>
      <c r="L24" s="13">
        <v>97.058999999999997</v>
      </c>
      <c r="N24" s="12" t="s">
        <v>53</v>
      </c>
      <c r="O24" s="13">
        <v>-1386.9090000000001</v>
      </c>
      <c r="P24" s="13">
        <v>-2101.0120000000002</v>
      </c>
      <c r="Q24" s="13">
        <v>-1751.2139999999999</v>
      </c>
      <c r="R24" s="13">
        <v>-2599.3249999999998</v>
      </c>
      <c r="S24" s="13">
        <v>-2869.28</v>
      </c>
      <c r="T24" s="13">
        <v>-4211.1729999999998</v>
      </c>
      <c r="U24" s="13">
        <v>-5135.683</v>
      </c>
      <c r="V24" s="13">
        <v>-5126.1570000000002</v>
      </c>
      <c r="W24" s="13">
        <v>-5722.82</v>
      </c>
      <c r="X24" s="13">
        <v>-6979.2510000000002</v>
      </c>
      <c r="Y24" s="1"/>
      <c r="Z24" s="1"/>
    </row>
    <row r="25" spans="1:26" x14ac:dyDescent="0.25">
      <c r="A25" s="1"/>
      <c r="B25" s="10" t="s">
        <v>54</v>
      </c>
      <c r="C25" s="13">
        <v>2251.4270000000001</v>
      </c>
      <c r="D25" s="13">
        <v>2251.4270000000001</v>
      </c>
      <c r="E25" s="13">
        <v>2251.4270000000001</v>
      </c>
      <c r="F25" s="13">
        <v>2251.4270000000001</v>
      </c>
      <c r="G25" s="13">
        <v>2252.9920000000002</v>
      </c>
      <c r="H25" s="13">
        <v>2252.9920000000002</v>
      </c>
      <c r="I25" s="13">
        <v>2252.9920000000002</v>
      </c>
      <c r="J25" s="13">
        <v>2252.9920000000002</v>
      </c>
      <c r="K25" s="13">
        <v>2252.9920000000002</v>
      </c>
      <c r="L25" s="13">
        <v>2252.9920000000002</v>
      </c>
      <c r="N25" s="12" t="s">
        <v>55</v>
      </c>
      <c r="O25" s="13">
        <v>296.87599999999998</v>
      </c>
      <c r="P25" s="13">
        <v>-231.89699999999999</v>
      </c>
      <c r="Q25" s="13">
        <v>382.52</v>
      </c>
      <c r="R25" s="13">
        <v>-111.524</v>
      </c>
      <c r="S25" s="13">
        <v>39.978000000000002</v>
      </c>
      <c r="T25" s="13">
        <v>-190.70400000000001</v>
      </c>
      <c r="U25" s="13">
        <v>-325.084</v>
      </c>
      <c r="V25" s="13">
        <v>917.46500000000003</v>
      </c>
      <c r="W25" s="13">
        <v>965.04499999999996</v>
      </c>
      <c r="X25" s="13">
        <v>1668.8989999999999</v>
      </c>
      <c r="Y25" s="1"/>
      <c r="Z25" s="1"/>
    </row>
    <row r="26" spans="1:26" x14ac:dyDescent="0.25">
      <c r="A26" s="1"/>
      <c r="B26" s="10" t="s">
        <v>56</v>
      </c>
      <c r="C26" s="13">
        <v>248.51</v>
      </c>
      <c r="D26" s="13">
        <v>249.58099999999999</v>
      </c>
      <c r="E26" s="13">
        <v>249.417</v>
      </c>
      <c r="F26" s="13">
        <v>84.688999999999993</v>
      </c>
      <c r="G26" s="13">
        <v>107.038</v>
      </c>
      <c r="H26" s="13">
        <v>160.68700000000001</v>
      </c>
      <c r="I26" s="13">
        <v>226.25</v>
      </c>
      <c r="J26" s="13">
        <v>192.833</v>
      </c>
      <c r="K26" s="13">
        <v>186.679</v>
      </c>
      <c r="L26" s="13">
        <v>209.01900000000001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"/>
      <c r="Z26" s="1"/>
    </row>
    <row r="27" spans="1:26" x14ac:dyDescent="0.25">
      <c r="A27" s="1"/>
      <c r="B27" s="10" t="s">
        <v>57</v>
      </c>
      <c r="C27" s="13">
        <v>71.820999999999998</v>
      </c>
      <c r="D27" s="13">
        <v>79.540000000000006</v>
      </c>
      <c r="E27" s="13">
        <v>67.457999999999998</v>
      </c>
      <c r="F27" s="13">
        <v>167.29</v>
      </c>
      <c r="G27" s="13">
        <v>175.851</v>
      </c>
      <c r="H27" s="13">
        <v>371.26799999999997</v>
      </c>
      <c r="I27" s="13">
        <v>67.150999999999996</v>
      </c>
      <c r="J27" s="13">
        <v>38.347000000000001</v>
      </c>
      <c r="K27" s="13">
        <v>34.164000000000001</v>
      </c>
      <c r="L27" s="13">
        <v>301.63900000000001</v>
      </c>
      <c r="N27" s="10" t="s">
        <v>58</v>
      </c>
      <c r="O27" s="13">
        <v>-167.96600000000001</v>
      </c>
      <c r="P27" s="13">
        <v>-152.82</v>
      </c>
      <c r="Q27" s="13">
        <v>-201.41499999999999</v>
      </c>
      <c r="R27" s="13">
        <v>-234.46</v>
      </c>
      <c r="S27" s="13">
        <v>-276.07400000000001</v>
      </c>
      <c r="T27" s="13">
        <v>793.4</v>
      </c>
      <c r="U27" s="13">
        <v>-722.18299999999999</v>
      </c>
      <c r="V27" s="13">
        <v>-1358.9480000000001</v>
      </c>
      <c r="W27" s="13">
        <v>-1185.75</v>
      </c>
      <c r="X27" s="13">
        <v>-1443.412</v>
      </c>
      <c r="Y27" s="1"/>
      <c r="Z27" s="1"/>
    </row>
    <row r="28" spans="1:26" x14ac:dyDescent="0.25">
      <c r="A28" s="1"/>
      <c r="B28" s="12" t="s">
        <v>59</v>
      </c>
      <c r="C28" s="13">
        <v>5624.3450000000003</v>
      </c>
      <c r="D28" s="13">
        <v>5796.6350000000002</v>
      </c>
      <c r="E28" s="13">
        <v>5580.5870000000004</v>
      </c>
      <c r="F28" s="13">
        <v>5760.7169999999996</v>
      </c>
      <c r="G28" s="13">
        <v>6276.7259999999997</v>
      </c>
      <c r="H28" s="13">
        <v>10302.674999999999</v>
      </c>
      <c r="I28" s="13">
        <v>10884.861000000001</v>
      </c>
      <c r="J28" s="13">
        <v>13817.048000000001</v>
      </c>
      <c r="K28" s="13">
        <v>15378.058999999999</v>
      </c>
      <c r="L28" s="13">
        <v>18100.325000000001</v>
      </c>
      <c r="N28" s="12" t="s">
        <v>60</v>
      </c>
      <c r="O28" s="13">
        <v>128.91</v>
      </c>
      <c r="P28" s="13">
        <v>-384.71699999999998</v>
      </c>
      <c r="Q28" s="13">
        <v>181.10499999999999</v>
      </c>
      <c r="R28" s="13">
        <v>-345.98399999999998</v>
      </c>
      <c r="S28" s="13">
        <v>-236.096</v>
      </c>
      <c r="T28" s="13">
        <v>602.69600000000003</v>
      </c>
      <c r="U28" s="13">
        <v>-1047.2670000000001</v>
      </c>
      <c r="V28" s="13">
        <v>-441.483</v>
      </c>
      <c r="W28" s="13">
        <v>-220.70500000000001</v>
      </c>
      <c r="X28" s="13">
        <v>225.48699999999999</v>
      </c>
      <c r="Y28" s="1"/>
      <c r="Z28" s="1"/>
    </row>
    <row r="29" spans="1:26" x14ac:dyDescent="0.25">
      <c r="A29" s="1"/>
      <c r="C29" s="14"/>
      <c r="D29" s="14"/>
      <c r="E29" s="14"/>
      <c r="F29" s="14"/>
      <c r="G29" s="14"/>
      <c r="H29" s="14"/>
      <c r="I29" s="14"/>
      <c r="J29" s="14"/>
      <c r="K29" s="14"/>
      <c r="L29" s="14"/>
      <c r="N29" s="10" t="s">
        <v>61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13" t="s">
        <v>4</v>
      </c>
      <c r="V29" s="13">
        <v>11.065</v>
      </c>
      <c r="W29" s="13">
        <v>0.996</v>
      </c>
      <c r="X29" s="13">
        <v>0.67800000000000005</v>
      </c>
      <c r="Y29" s="1"/>
      <c r="Z29" s="1"/>
    </row>
    <row r="30" spans="1:26" x14ac:dyDescent="0.25">
      <c r="A30" s="1"/>
      <c r="B30" s="10" t="s">
        <v>62</v>
      </c>
      <c r="C30" s="13">
        <v>1554.0440000000001</v>
      </c>
      <c r="D30" s="13">
        <v>1685.963</v>
      </c>
      <c r="E30" s="13">
        <v>1881.2380000000001</v>
      </c>
      <c r="F30" s="13">
        <v>2212.0360000000001</v>
      </c>
      <c r="G30" s="13">
        <v>2635.06</v>
      </c>
      <c r="H30" s="13">
        <v>3910.241</v>
      </c>
      <c r="I30" s="13">
        <v>4765.7860000000001</v>
      </c>
      <c r="J30" s="13">
        <v>5631.8580000000002</v>
      </c>
      <c r="K30" s="13">
        <v>7195.0389999999998</v>
      </c>
      <c r="L30" s="13">
        <v>9011.2950000000001</v>
      </c>
      <c r="N30" s="10" t="s">
        <v>63</v>
      </c>
      <c r="O30" s="13">
        <v>-40.774000000000001</v>
      </c>
      <c r="P30" s="13">
        <v>-78.415999999999997</v>
      </c>
      <c r="Q30" s="13">
        <v>-84.914000000000001</v>
      </c>
      <c r="R30" s="13">
        <v>-24.469000000000001</v>
      </c>
      <c r="S30" s="13">
        <v>-64.010000000000005</v>
      </c>
      <c r="T30" s="13">
        <v>-93.66</v>
      </c>
      <c r="U30" s="13">
        <v>211.83</v>
      </c>
      <c r="V30" s="13">
        <v>-30.251999999999999</v>
      </c>
      <c r="W30" s="13">
        <v>-183.24</v>
      </c>
      <c r="X30" s="13">
        <v>132.71600000000001</v>
      </c>
      <c r="Y30" s="1"/>
      <c r="Z30" s="1"/>
    </row>
    <row r="31" spans="1:26" x14ac:dyDescent="0.25">
      <c r="A31" s="1"/>
      <c r="B31" s="10" t="s">
        <v>64</v>
      </c>
      <c r="C31" s="13">
        <v>105.57299999999999</v>
      </c>
      <c r="D31" s="13">
        <v>120.84</v>
      </c>
      <c r="E31" s="13">
        <v>157.08699999999999</v>
      </c>
      <c r="F31" s="13">
        <v>170.06700000000001</v>
      </c>
      <c r="G31" s="13">
        <v>248.185</v>
      </c>
      <c r="H31" s="13">
        <v>376.85</v>
      </c>
      <c r="I31" s="13">
        <v>396.53100000000001</v>
      </c>
      <c r="J31" s="13">
        <v>518.66999999999996</v>
      </c>
      <c r="K31" s="13">
        <v>711.31799999999998</v>
      </c>
      <c r="L31" s="13">
        <v>1238.44</v>
      </c>
      <c r="N31" s="12" t="s">
        <v>65</v>
      </c>
      <c r="O31" s="13">
        <v>88.135999999999996</v>
      </c>
      <c r="P31" s="13">
        <v>-463.13299999999998</v>
      </c>
      <c r="Q31" s="13">
        <v>96.191000000000003</v>
      </c>
      <c r="R31" s="13">
        <v>-370.45299999999997</v>
      </c>
      <c r="S31" s="13">
        <v>-300.10599999999999</v>
      </c>
      <c r="T31" s="13">
        <v>509.036</v>
      </c>
      <c r="U31" s="13">
        <v>-835.43700000000001</v>
      </c>
      <c r="V31" s="13">
        <v>-460.67</v>
      </c>
      <c r="W31" s="13">
        <v>-402.94900000000001</v>
      </c>
      <c r="X31" s="13">
        <v>358.88099999999997</v>
      </c>
      <c r="Y31" s="1"/>
      <c r="Z31" s="1"/>
    </row>
    <row r="32" spans="1:26" x14ac:dyDescent="0.25">
      <c r="A32" s="1"/>
      <c r="B32" s="15" t="s">
        <v>66</v>
      </c>
      <c r="C32" s="13" t="s">
        <v>4</v>
      </c>
      <c r="D32" s="13" t="s">
        <v>4</v>
      </c>
      <c r="E32" s="13" t="s">
        <v>4</v>
      </c>
      <c r="F32" s="13" t="s">
        <v>4</v>
      </c>
      <c r="G32" s="13">
        <v>102.012</v>
      </c>
      <c r="H32" s="13">
        <v>569.31899999999996</v>
      </c>
      <c r="I32" s="13">
        <v>522.43499999999995</v>
      </c>
      <c r="J32" s="13">
        <v>281.60300000000001</v>
      </c>
      <c r="K32" s="13">
        <v>1144.3430000000001</v>
      </c>
      <c r="L32" s="13">
        <v>715.86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"/>
      <c r="Z32" s="1"/>
    </row>
    <row r="33" spans="1:26" x14ac:dyDescent="0.25">
      <c r="A33" s="1"/>
      <c r="B33" s="10" t="s">
        <v>67</v>
      </c>
      <c r="C33" s="13">
        <v>155.88300000000001</v>
      </c>
      <c r="D33" s="13">
        <v>491.97300000000001</v>
      </c>
      <c r="E33" s="13">
        <v>635.99400000000003</v>
      </c>
      <c r="F33" s="13">
        <v>212.91</v>
      </c>
      <c r="G33" s="13">
        <v>238.51300000000001</v>
      </c>
      <c r="H33" s="13">
        <v>468.71800000000002</v>
      </c>
      <c r="I33" s="13">
        <v>706.65499999999997</v>
      </c>
      <c r="J33" s="13">
        <v>681.25099999999998</v>
      </c>
      <c r="K33" s="13">
        <v>413.52199999999999</v>
      </c>
      <c r="L33" s="13">
        <v>569.46400000000006</v>
      </c>
      <c r="N33" s="10" t="s">
        <v>68</v>
      </c>
      <c r="O33" s="13">
        <v>-7.2999999999999995E-2</v>
      </c>
      <c r="P33" s="13">
        <v>-4.2000000000000003E-2</v>
      </c>
      <c r="Q33" s="13">
        <v>7.0000000000000001E-3</v>
      </c>
      <c r="R33" s="13">
        <v>-1.0999999999999999E-2</v>
      </c>
      <c r="S33" s="13">
        <v>-5.0999999999999997E-2</v>
      </c>
      <c r="T33" s="13">
        <v>3.67</v>
      </c>
      <c r="U33" s="13">
        <v>-0.121</v>
      </c>
      <c r="V33" s="13">
        <v>-0.14199999999999999</v>
      </c>
      <c r="W33" s="13">
        <v>-3.5000000000000003E-2</v>
      </c>
      <c r="X33" s="13" t="s">
        <v>4</v>
      </c>
      <c r="Y33" s="1"/>
      <c r="Z33" s="1"/>
    </row>
    <row r="34" spans="1:26" x14ac:dyDescent="0.25">
      <c r="A34" s="1"/>
      <c r="B34" s="15" t="s">
        <v>69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474.25</v>
      </c>
      <c r="K34" s="13">
        <v>597.77700000000004</v>
      </c>
      <c r="L34" s="13">
        <v>759.33500000000004</v>
      </c>
      <c r="N34" s="12" t="s">
        <v>70</v>
      </c>
      <c r="O34" s="13">
        <v>88.063000000000002</v>
      </c>
      <c r="P34" s="13">
        <v>-463.17500000000001</v>
      </c>
      <c r="Q34" s="13">
        <v>96.197999999999993</v>
      </c>
      <c r="R34" s="13">
        <v>-370.464</v>
      </c>
      <c r="S34" s="13">
        <v>-300.15699999999998</v>
      </c>
      <c r="T34" s="13">
        <v>512.70600000000002</v>
      </c>
      <c r="U34" s="13">
        <v>-835.55799999999999</v>
      </c>
      <c r="V34" s="13">
        <v>-460.81200000000001</v>
      </c>
      <c r="W34" s="13">
        <v>-402.98399999999998</v>
      </c>
      <c r="X34" s="13">
        <v>358.88099999999997</v>
      </c>
      <c r="Y34" s="1"/>
      <c r="Z34" s="1"/>
    </row>
    <row r="35" spans="1:26" x14ac:dyDescent="0.25">
      <c r="A35" s="1"/>
      <c r="B35" s="10" t="s">
        <v>71</v>
      </c>
      <c r="C35" s="13">
        <v>59.64</v>
      </c>
      <c r="D35" s="13">
        <v>61.893000000000001</v>
      </c>
      <c r="E35" s="13">
        <v>105.449</v>
      </c>
      <c r="F35" s="13">
        <v>130.65799999999999</v>
      </c>
      <c r="G35" s="13">
        <v>96.99</v>
      </c>
      <c r="H35" s="13">
        <v>190.96799999999999</v>
      </c>
      <c r="I35" s="13">
        <v>283.512</v>
      </c>
      <c r="J35" s="13">
        <v>200.608</v>
      </c>
      <c r="K35" s="13">
        <v>340.952</v>
      </c>
      <c r="L35" s="13">
        <v>814.60400000000004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"/>
      <c r="Z35" s="1"/>
    </row>
    <row r="36" spans="1:26" x14ac:dyDescent="0.25">
      <c r="A36" s="1"/>
      <c r="B36" s="12" t="s">
        <v>72</v>
      </c>
      <c r="C36" s="13">
        <v>1875.14</v>
      </c>
      <c r="D36" s="13">
        <v>2360.6689999999999</v>
      </c>
      <c r="E36" s="13">
        <v>2779.768</v>
      </c>
      <c r="F36" s="13">
        <v>2725.6709999999998</v>
      </c>
      <c r="G36" s="13">
        <v>3320.76</v>
      </c>
      <c r="H36" s="13">
        <v>5516.0959999999995</v>
      </c>
      <c r="I36" s="13">
        <v>6674.9189999999999</v>
      </c>
      <c r="J36" s="13">
        <v>7788.24</v>
      </c>
      <c r="K36" s="13">
        <v>10402.950999999999</v>
      </c>
      <c r="L36" s="13">
        <v>13108.998</v>
      </c>
      <c r="N36" s="10" t="s">
        <v>73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-11.065</v>
      </c>
      <c r="W36" s="13">
        <v>-0.996</v>
      </c>
      <c r="X36" s="13">
        <v>-0.67800000000000005</v>
      </c>
      <c r="Y36" s="1"/>
      <c r="Z36" s="1"/>
    </row>
    <row r="37" spans="1:26" x14ac:dyDescent="0.25">
      <c r="A37" s="1"/>
      <c r="C37" s="14"/>
      <c r="D37" s="14"/>
      <c r="E37" s="14"/>
      <c r="F37" s="14"/>
      <c r="G37" s="14"/>
      <c r="H37" s="14"/>
      <c r="I37" s="14"/>
      <c r="J37" s="14"/>
      <c r="K37" s="14"/>
      <c r="L37" s="14"/>
      <c r="N37" s="12" t="s">
        <v>74</v>
      </c>
      <c r="O37" s="13">
        <v>88.063000000000002</v>
      </c>
      <c r="P37" s="13">
        <v>-463.17500000000001</v>
      </c>
      <c r="Q37" s="13">
        <v>96.197999999999993</v>
      </c>
      <c r="R37" s="13">
        <v>-370.464</v>
      </c>
      <c r="S37" s="13">
        <v>-300.15699999999998</v>
      </c>
      <c r="T37" s="13">
        <v>512.70600000000002</v>
      </c>
      <c r="U37" s="13">
        <v>-835.55799999999999</v>
      </c>
      <c r="V37" s="13">
        <v>-471.87700000000001</v>
      </c>
      <c r="W37" s="13">
        <v>-403.98</v>
      </c>
      <c r="X37" s="13">
        <v>358.20299999999997</v>
      </c>
      <c r="Y37" s="1"/>
      <c r="Z37" s="1"/>
    </row>
    <row r="38" spans="1:26" x14ac:dyDescent="0.25">
      <c r="A38" s="1"/>
      <c r="B38" s="12" t="s">
        <v>75</v>
      </c>
      <c r="C38" s="13">
        <v>2341.3890000000001</v>
      </c>
      <c r="D38" s="13">
        <v>2441.4369999999999</v>
      </c>
      <c r="E38" s="13">
        <v>1718.9880000000001</v>
      </c>
      <c r="F38" s="13">
        <v>2380.2359999999999</v>
      </c>
      <c r="G38" s="13">
        <v>2623.011</v>
      </c>
      <c r="H38" s="13">
        <v>2874.4369999999999</v>
      </c>
      <c r="I38" s="13">
        <v>3341.0070000000001</v>
      </c>
      <c r="J38" s="13">
        <v>3440.1849999999999</v>
      </c>
      <c r="K38" s="13">
        <v>2279.8850000000002</v>
      </c>
      <c r="L38" s="13">
        <v>1685.9949999999999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"/>
      <c r="Z38" s="1"/>
    </row>
    <row r="39" spans="1:26" x14ac:dyDescent="0.25">
      <c r="A39" s="1"/>
      <c r="B39" s="15" t="s">
        <v>76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1960.13</v>
      </c>
      <c r="K39" s="13">
        <v>2336.7539999999999</v>
      </c>
      <c r="L39" s="13">
        <v>2349.11</v>
      </c>
      <c r="N39" s="10" t="s">
        <v>77</v>
      </c>
      <c r="O39" s="13">
        <v>0.49</v>
      </c>
      <c r="P39" s="13">
        <v>-2.6</v>
      </c>
      <c r="Q39" s="13">
        <v>0.54</v>
      </c>
      <c r="R39" s="13">
        <v>-2.08</v>
      </c>
      <c r="S39" s="13">
        <v>-1.69</v>
      </c>
      <c r="T39" s="13">
        <v>2.83</v>
      </c>
      <c r="U39" s="13">
        <v>-4.62</v>
      </c>
      <c r="V39" s="13">
        <v>-2.61</v>
      </c>
      <c r="W39" s="13">
        <v>-2.23</v>
      </c>
      <c r="X39" s="13">
        <v>1.98</v>
      </c>
      <c r="Y39" s="1"/>
      <c r="Z39" s="1"/>
    </row>
    <row r="40" spans="1:26" x14ac:dyDescent="0.25">
      <c r="A40" s="1"/>
      <c r="B40" s="10" t="s">
        <v>78</v>
      </c>
      <c r="C40" s="13">
        <v>145.74</v>
      </c>
      <c r="D40" s="13">
        <v>164.30500000000001</v>
      </c>
      <c r="E40" s="13">
        <v>172.99199999999999</v>
      </c>
      <c r="F40" s="13">
        <v>138.82400000000001</v>
      </c>
      <c r="G40" s="13">
        <v>140.34200000000001</v>
      </c>
      <c r="H40" s="13">
        <v>384.99400000000003</v>
      </c>
      <c r="I40" s="13">
        <v>233.845</v>
      </c>
      <c r="J40" s="13">
        <v>274.32499999999999</v>
      </c>
      <c r="K40" s="13">
        <v>325.00799999999998</v>
      </c>
      <c r="L40" s="13">
        <v>420.15800000000002</v>
      </c>
      <c r="N40" s="12" t="s">
        <v>79</v>
      </c>
      <c r="O40" s="13">
        <v>0.49</v>
      </c>
      <c r="P40" s="13">
        <v>-2.6</v>
      </c>
      <c r="Q40" s="13">
        <v>0.54</v>
      </c>
      <c r="R40" s="13">
        <v>-2.08</v>
      </c>
      <c r="S40" s="13">
        <v>-1.69</v>
      </c>
      <c r="T40" s="13">
        <v>2.83</v>
      </c>
      <c r="U40" s="13">
        <v>-4.62</v>
      </c>
      <c r="V40" s="13">
        <v>-2.61</v>
      </c>
      <c r="W40" s="13">
        <v>-2.23</v>
      </c>
      <c r="X40" s="13">
        <v>1.98</v>
      </c>
      <c r="Y40" s="1"/>
      <c r="Z40" s="1"/>
    </row>
    <row r="41" spans="1:26" x14ac:dyDescent="0.25">
      <c r="A41" s="1"/>
      <c r="B41" s="12" t="s">
        <v>80</v>
      </c>
      <c r="C41" s="13">
        <v>4362.2690000000002</v>
      </c>
      <c r="D41" s="13">
        <v>4966.4110000000001</v>
      </c>
      <c r="E41" s="13">
        <v>4671.7479999999996</v>
      </c>
      <c r="F41" s="13">
        <v>5244.7309999999998</v>
      </c>
      <c r="G41" s="13">
        <v>6084.1130000000003</v>
      </c>
      <c r="H41" s="13">
        <v>8775.527</v>
      </c>
      <c r="I41" s="13">
        <v>10249.771000000001</v>
      </c>
      <c r="J41" s="13">
        <v>13462.88</v>
      </c>
      <c r="K41" s="13">
        <v>15344.598</v>
      </c>
      <c r="L41" s="13">
        <v>17564.260999999999</v>
      </c>
      <c r="N41" s="10" t="s">
        <v>81</v>
      </c>
      <c r="O41" s="13">
        <v>178.03</v>
      </c>
      <c r="P41" s="13">
        <v>178.03</v>
      </c>
      <c r="Q41" s="13">
        <v>178.03</v>
      </c>
      <c r="R41" s="13">
        <v>178.03</v>
      </c>
      <c r="S41" s="13">
        <v>178.03</v>
      </c>
      <c r="T41" s="13">
        <v>181.054</v>
      </c>
      <c r="U41" s="13">
        <v>181.05199999999999</v>
      </c>
      <c r="V41" s="13">
        <v>181.05199999999999</v>
      </c>
      <c r="W41" s="13">
        <v>181.05199999999999</v>
      </c>
      <c r="X41" s="13">
        <v>181.05199999999999</v>
      </c>
      <c r="Y41" s="1"/>
      <c r="Z41" s="1"/>
    </row>
    <row r="42" spans="1:26" x14ac:dyDescent="0.25">
      <c r="A42" s="1"/>
      <c r="C42" s="14"/>
      <c r="D42" s="14"/>
      <c r="E42" s="14"/>
      <c r="F42" s="14"/>
      <c r="G42" s="14"/>
      <c r="H42" s="14"/>
      <c r="I42" s="14"/>
      <c r="J42" s="14"/>
      <c r="K42" s="14"/>
      <c r="L42" s="14"/>
      <c r="N42" s="10" t="s">
        <v>82</v>
      </c>
      <c r="O42" s="13">
        <v>178.03</v>
      </c>
      <c r="P42" s="13">
        <v>178.03</v>
      </c>
      <c r="Q42" s="13">
        <v>178.03</v>
      </c>
      <c r="R42" s="13">
        <v>178.03</v>
      </c>
      <c r="S42" s="13">
        <v>178.03</v>
      </c>
      <c r="T42" s="13">
        <v>181.054</v>
      </c>
      <c r="U42" s="13">
        <v>181.05199999999999</v>
      </c>
      <c r="V42" s="13">
        <v>181.05199999999999</v>
      </c>
      <c r="W42" s="13">
        <v>181.05199999999999</v>
      </c>
      <c r="X42" s="13">
        <v>181.05199999999999</v>
      </c>
      <c r="Y42" s="1"/>
      <c r="Z42" s="1"/>
    </row>
    <row r="43" spans="1:26" x14ac:dyDescent="0.25">
      <c r="A43" s="1"/>
      <c r="B43" s="10" t="s">
        <v>83</v>
      </c>
      <c r="C43" s="13">
        <v>178.03</v>
      </c>
      <c r="D43" s="13">
        <v>178.03</v>
      </c>
      <c r="E43" s="13">
        <v>178.03</v>
      </c>
      <c r="F43" s="13">
        <v>178.03</v>
      </c>
      <c r="G43" s="13">
        <v>178.03</v>
      </c>
      <c r="H43" s="13">
        <v>178.03</v>
      </c>
      <c r="I43" s="13">
        <v>181.054</v>
      </c>
      <c r="J43" s="13">
        <v>181.054</v>
      </c>
      <c r="K43" s="13">
        <v>181.054</v>
      </c>
      <c r="L43" s="13">
        <v>181.054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"/>
      <c r="Z43" s="1"/>
    </row>
    <row r="44" spans="1:26" x14ac:dyDescent="0.25">
      <c r="A44" s="1"/>
      <c r="B44" s="10" t="s">
        <v>84</v>
      </c>
      <c r="C44" s="13">
        <v>678.23299999999995</v>
      </c>
      <c r="D44" s="13">
        <v>678.23299999999995</v>
      </c>
      <c r="E44" s="13">
        <v>678.23299999999995</v>
      </c>
      <c r="F44" s="13">
        <v>678.23299999999995</v>
      </c>
      <c r="G44" s="13">
        <v>678.23299999999995</v>
      </c>
      <c r="H44" s="13" t="s">
        <v>4</v>
      </c>
      <c r="I44" s="13" t="s">
        <v>4</v>
      </c>
      <c r="J44" s="13" t="s">
        <v>4</v>
      </c>
      <c r="K44" s="13" t="s">
        <v>4</v>
      </c>
      <c r="L44" s="13" t="s">
        <v>4</v>
      </c>
      <c r="N44" s="12" t="s">
        <v>85</v>
      </c>
      <c r="O44" s="13">
        <v>385.79199999999997</v>
      </c>
      <c r="P44" s="13">
        <v>428.70499999999998</v>
      </c>
      <c r="Q44" s="13">
        <v>474.42200000000003</v>
      </c>
      <c r="R44" s="13">
        <v>553.75900000000001</v>
      </c>
      <c r="S44" s="13">
        <v>648.93899999999996</v>
      </c>
      <c r="T44" s="13">
        <v>769.82799999999997</v>
      </c>
      <c r="U44" s="13">
        <v>1163.7090000000001</v>
      </c>
      <c r="V44" s="13">
        <v>1704.2809999999999</v>
      </c>
      <c r="W44" s="13">
        <v>1728.8620000000001</v>
      </c>
      <c r="X44" s="13">
        <v>1974.8489999999999</v>
      </c>
      <c r="Y44" s="1"/>
      <c r="Z44" s="1"/>
    </row>
    <row r="45" spans="1:26" x14ac:dyDescent="0.25">
      <c r="A45" s="1"/>
      <c r="B45" s="10" t="s">
        <v>86</v>
      </c>
      <c r="C45" s="13">
        <v>381.21499999999997</v>
      </c>
      <c r="D45" s="13">
        <v>-81.96</v>
      </c>
      <c r="E45" s="13">
        <v>6.226</v>
      </c>
      <c r="F45" s="13">
        <v>-364.238</v>
      </c>
      <c r="G45" s="13">
        <v>-705.74900000000002</v>
      </c>
      <c r="H45" s="13">
        <v>485.19</v>
      </c>
      <c r="I45" s="13">
        <v>-255.107</v>
      </c>
      <c r="J45" s="13">
        <v>-538.84900000000005</v>
      </c>
      <c r="K45" s="13">
        <v>-708.48500000000001</v>
      </c>
      <c r="L45" s="13">
        <v>-305.38</v>
      </c>
      <c r="N45" s="10" t="s">
        <v>87</v>
      </c>
      <c r="O45" s="13">
        <v>254.64599999999999</v>
      </c>
      <c r="P45" s="13">
        <v>285.39100000000002</v>
      </c>
      <c r="Q45" s="13">
        <v>312.577</v>
      </c>
      <c r="R45" s="13">
        <v>367.858</v>
      </c>
      <c r="S45" s="13">
        <v>449.423</v>
      </c>
      <c r="T45" s="13">
        <v>499.87200000000001</v>
      </c>
      <c r="U45" s="13">
        <v>868.62599999999998</v>
      </c>
      <c r="V45" s="13">
        <v>1368.4549999999999</v>
      </c>
      <c r="W45" s="13">
        <v>1400.845</v>
      </c>
      <c r="X45" s="13">
        <v>1587.9390000000001</v>
      </c>
      <c r="Y45" s="1"/>
      <c r="Z45" s="1"/>
    </row>
    <row r="46" spans="1:26" x14ac:dyDescent="0.25">
      <c r="A46" s="1"/>
      <c r="B46" s="10" t="s">
        <v>88</v>
      </c>
      <c r="C46" s="13" t="s">
        <v>4</v>
      </c>
      <c r="D46" s="13" t="s">
        <v>4</v>
      </c>
      <c r="E46" s="13" t="s">
        <v>4</v>
      </c>
      <c r="F46" s="13" t="s">
        <v>4</v>
      </c>
      <c r="G46" s="13" t="s">
        <v>4</v>
      </c>
      <c r="H46" s="13" t="s">
        <v>4</v>
      </c>
      <c r="I46" s="13">
        <v>-125.435</v>
      </c>
      <c r="J46" s="13">
        <v>-125.435</v>
      </c>
      <c r="K46" s="13">
        <v>-125.435</v>
      </c>
      <c r="L46" s="13">
        <v>-125.435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"/>
      <c r="Z46" s="1"/>
    </row>
    <row r="47" spans="1:26" x14ac:dyDescent="0.25">
      <c r="A47" s="1"/>
      <c r="B47" s="10" t="s">
        <v>89</v>
      </c>
      <c r="C47" s="13">
        <v>24.076000000000001</v>
      </c>
      <c r="D47" s="13">
        <v>55.23</v>
      </c>
      <c r="E47" s="13">
        <v>45.795999999999999</v>
      </c>
      <c r="F47" s="13">
        <v>23.317</v>
      </c>
      <c r="G47" s="13">
        <v>41.279000000000003</v>
      </c>
      <c r="H47" s="13">
        <v>807.274</v>
      </c>
      <c r="I47" s="13">
        <v>832.39200000000005</v>
      </c>
      <c r="J47" s="13">
        <v>835.73299999999995</v>
      </c>
      <c r="K47" s="13">
        <v>683.92700000000002</v>
      </c>
      <c r="L47" s="13">
        <v>785.82500000000005</v>
      </c>
      <c r="N47" s="10" t="s">
        <v>90</v>
      </c>
      <c r="O47" s="13">
        <v>6482.402</v>
      </c>
      <c r="P47" s="13">
        <v>7126.9250000000002</v>
      </c>
      <c r="Q47" s="13">
        <v>8122.6670000000004</v>
      </c>
      <c r="R47" s="13">
        <v>9389.8289999999997</v>
      </c>
      <c r="S47" s="13">
        <v>11059.224</v>
      </c>
      <c r="T47" s="13">
        <v>15344.047</v>
      </c>
      <c r="U47" s="13">
        <v>18717.358</v>
      </c>
      <c r="V47" s="13">
        <v>22864.76</v>
      </c>
      <c r="W47" s="13">
        <v>28790.19</v>
      </c>
      <c r="X47" s="13">
        <v>36272.243000000002</v>
      </c>
      <c r="Y47" s="1"/>
      <c r="Z47" s="1"/>
    </row>
    <row r="48" spans="1:26" x14ac:dyDescent="0.25">
      <c r="A48" s="1"/>
      <c r="B48" s="12" t="s">
        <v>91</v>
      </c>
      <c r="C48" s="13">
        <v>1261.5540000000001</v>
      </c>
      <c r="D48" s="13">
        <v>829.53300000000002</v>
      </c>
      <c r="E48" s="13">
        <v>908.28499999999997</v>
      </c>
      <c r="F48" s="13">
        <v>515.34199999999998</v>
      </c>
      <c r="G48" s="13">
        <v>191.79300000000001</v>
      </c>
      <c r="H48" s="13">
        <v>1470.4939999999999</v>
      </c>
      <c r="I48" s="13">
        <v>632.904</v>
      </c>
      <c r="J48" s="13">
        <v>352.50299999999999</v>
      </c>
      <c r="K48" s="13">
        <v>31.061</v>
      </c>
      <c r="L48" s="13">
        <v>536.06399999999996</v>
      </c>
      <c r="N48" s="10" t="s">
        <v>92</v>
      </c>
      <c r="O48" s="13">
        <v>194.446</v>
      </c>
      <c r="P48" s="13">
        <v>230.28700000000001</v>
      </c>
      <c r="Q48" s="13">
        <v>230.60599999999999</v>
      </c>
      <c r="R48" s="13">
        <v>53.496000000000002</v>
      </c>
      <c r="S48" s="13">
        <v>288.11399999999998</v>
      </c>
      <c r="T48" s="13">
        <v>1395.5809999999999</v>
      </c>
      <c r="U48" s="13">
        <v>304.25799999999998</v>
      </c>
      <c r="V48" s="13">
        <v>801.05499999999995</v>
      </c>
      <c r="W48" s="13">
        <v>1062.701</v>
      </c>
      <c r="X48" s="13">
        <v>1074.856</v>
      </c>
      <c r="Y48" s="1"/>
      <c r="Z48" s="1"/>
    </row>
    <row r="49" spans="1:26" x14ac:dyDescent="0.25">
      <c r="A49" s="1"/>
      <c r="B49" s="10" t="s">
        <v>93</v>
      </c>
      <c r="C49" s="13" t="s">
        <v>4</v>
      </c>
      <c r="D49" s="13" t="s">
        <v>4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4</v>
      </c>
      <c r="K49" s="13" t="s">
        <v>4</v>
      </c>
      <c r="L49" s="13" t="s">
        <v>4</v>
      </c>
      <c r="N49" s="10" t="s">
        <v>94</v>
      </c>
      <c r="O49" s="13">
        <v>254.64599999999999</v>
      </c>
      <c r="P49" s="13">
        <v>285.39100000000002</v>
      </c>
      <c r="Q49" s="13">
        <v>312.577</v>
      </c>
      <c r="R49" s="13">
        <v>367.858</v>
      </c>
      <c r="S49" s="13">
        <v>449.423</v>
      </c>
      <c r="T49" s="13">
        <v>499.87200000000001</v>
      </c>
      <c r="U49" s="13">
        <v>868.62599999999998</v>
      </c>
      <c r="V49" s="13">
        <v>1368.4549999999999</v>
      </c>
      <c r="W49" s="13">
        <v>1400.845</v>
      </c>
      <c r="X49" s="13">
        <v>1587.9390000000001</v>
      </c>
      <c r="Y49" s="1"/>
      <c r="Z49" s="1"/>
    </row>
    <row r="50" spans="1:26" x14ac:dyDescent="0.25">
      <c r="A50" s="1"/>
      <c r="B50" s="10" t="s">
        <v>95</v>
      </c>
      <c r="C50" s="13">
        <v>0.52200000000000002</v>
      </c>
      <c r="D50" s="13">
        <v>0.69099999999999995</v>
      </c>
      <c r="E50" s="13">
        <v>0.55400000000000005</v>
      </c>
      <c r="F50" s="13">
        <v>0.64400000000000002</v>
      </c>
      <c r="G50" s="13">
        <v>0.82</v>
      </c>
      <c r="H50" s="13">
        <v>56.654000000000003</v>
      </c>
      <c r="I50" s="13">
        <v>2.1859999999999999</v>
      </c>
      <c r="J50" s="13">
        <v>1.665</v>
      </c>
      <c r="K50" s="13">
        <v>2.4</v>
      </c>
      <c r="L50" s="13" t="s">
        <v>4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"/>
      <c r="Z50" s="1"/>
    </row>
    <row r="51" spans="1:26" x14ac:dyDescent="0.25">
      <c r="A51" s="1"/>
      <c r="B51" s="10" t="s">
        <v>96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7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"/>
      <c r="Z51" s="1"/>
    </row>
    <row r="52" spans="1:26" x14ac:dyDescent="0.25">
      <c r="A52" s="1"/>
      <c r="B52" s="12" t="s">
        <v>97</v>
      </c>
      <c r="C52" s="13">
        <v>1262.076</v>
      </c>
      <c r="D52" s="13">
        <v>830.22400000000005</v>
      </c>
      <c r="E52" s="13">
        <v>908.83900000000006</v>
      </c>
      <c r="F52" s="13">
        <v>515.98599999999999</v>
      </c>
      <c r="G52" s="13">
        <v>192.613</v>
      </c>
      <c r="H52" s="13">
        <v>1527.1479999999999</v>
      </c>
      <c r="I52" s="13">
        <v>635.09</v>
      </c>
      <c r="J52" s="13">
        <v>354.16800000000001</v>
      </c>
      <c r="K52" s="13">
        <v>33.460999999999999</v>
      </c>
      <c r="L52" s="13">
        <v>536.06399999999996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"/>
      <c r="Z52" s="1"/>
    </row>
    <row r="53" spans="1:26" x14ac:dyDescent="0.25">
      <c r="A53" s="1"/>
      <c r="C53" s="14"/>
      <c r="D53" s="14"/>
      <c r="E53" s="14"/>
      <c r="F53" s="14"/>
      <c r="G53" s="14"/>
      <c r="H53" s="14"/>
      <c r="I53" s="14"/>
      <c r="J53" s="14"/>
      <c r="K53" s="14"/>
      <c r="L53" s="14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"/>
      <c r="Z53" s="1"/>
    </row>
    <row r="54" spans="1:26" x14ac:dyDescent="0.25">
      <c r="A54" s="1"/>
      <c r="B54" s="12" t="s">
        <v>98</v>
      </c>
      <c r="C54" s="13">
        <v>5624.3450000000003</v>
      </c>
      <c r="D54" s="13">
        <v>5796.6350000000002</v>
      </c>
      <c r="E54" s="13">
        <v>5580.5870000000004</v>
      </c>
      <c r="F54" s="13">
        <v>5760.7169999999996</v>
      </c>
      <c r="G54" s="13">
        <v>6276.7259999999997</v>
      </c>
      <c r="H54" s="13">
        <v>10302.674999999999</v>
      </c>
      <c r="I54" s="13">
        <v>10884.861000000001</v>
      </c>
      <c r="J54" s="13">
        <v>13817.048000000001</v>
      </c>
      <c r="K54" s="13">
        <v>15378.058999999999</v>
      </c>
      <c r="L54" s="13">
        <v>18100.325000000001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"/>
      <c r="Z54" s="1"/>
    </row>
    <row r="55" spans="1:26" x14ac:dyDescent="0.25">
      <c r="A55" s="1"/>
      <c r="C55" s="14"/>
      <c r="D55" s="14"/>
      <c r="E55" s="14"/>
      <c r="F55" s="14"/>
      <c r="G55" s="14"/>
      <c r="H55" s="14"/>
      <c r="I55" s="14"/>
      <c r="J55" s="14"/>
      <c r="K55" s="14"/>
      <c r="L55" s="14"/>
      <c r="N55" s="18" t="s">
        <v>99</v>
      </c>
      <c r="O55" s="13">
        <v>131.14599999999999</v>
      </c>
      <c r="P55" s="13">
        <v>143.31399999999999</v>
      </c>
      <c r="Q55" s="13">
        <v>161.845</v>
      </c>
      <c r="R55" s="13">
        <v>185.90100000000001</v>
      </c>
      <c r="S55" s="13">
        <v>199.51599999999999</v>
      </c>
      <c r="T55" s="13">
        <v>269.95600000000002</v>
      </c>
      <c r="U55" s="13">
        <v>295.08300000000003</v>
      </c>
      <c r="V55" s="13">
        <v>787.16</v>
      </c>
      <c r="W55" s="13">
        <v>843.08399999999995</v>
      </c>
      <c r="X55" s="13">
        <v>907.18499999999995</v>
      </c>
      <c r="Y55" s="1"/>
      <c r="Z55" s="1"/>
    </row>
    <row r="56" spans="1:26" x14ac:dyDescent="0.25">
      <c r="A56" s="1"/>
      <c r="B56" s="10" t="s">
        <v>100</v>
      </c>
      <c r="C56" s="13">
        <v>1040.867</v>
      </c>
      <c r="D56" s="13">
        <v>1048.0550000000001</v>
      </c>
      <c r="E56" s="13">
        <v>689.07399999999996</v>
      </c>
      <c r="F56" s="13">
        <v>843.50900000000001</v>
      </c>
      <c r="G56" s="13">
        <v>1156.6559999999999</v>
      </c>
      <c r="H56" s="13">
        <v>1627.9760000000001</v>
      </c>
      <c r="I56" s="13">
        <v>1768.9659999999999</v>
      </c>
      <c r="J56" s="13">
        <v>2348.0230000000001</v>
      </c>
      <c r="K56" s="13">
        <v>3236.672</v>
      </c>
      <c r="L56" s="13">
        <v>3634.9369999999999</v>
      </c>
      <c r="Y56" s="1"/>
      <c r="Z56" s="1"/>
    </row>
    <row r="57" spans="1:26" x14ac:dyDescent="0.25">
      <c r="A57" s="1"/>
      <c r="B57" s="12" t="s">
        <v>101</v>
      </c>
      <c r="C57" s="13">
        <v>2497.2719999999999</v>
      </c>
      <c r="D57" s="13">
        <v>2933.41</v>
      </c>
      <c r="E57" s="13">
        <v>2354.982</v>
      </c>
      <c r="F57" s="13">
        <v>2593.1460000000002</v>
      </c>
      <c r="G57" s="13">
        <v>2963.5360000000001</v>
      </c>
      <c r="H57" s="13">
        <v>3912.4740000000002</v>
      </c>
      <c r="I57" s="13">
        <v>4570.0969999999998</v>
      </c>
      <c r="J57" s="13">
        <v>6837.4189999999999</v>
      </c>
      <c r="K57" s="13">
        <v>6772.2809999999999</v>
      </c>
      <c r="L57" s="13">
        <v>6079.7640000000001</v>
      </c>
      <c r="Y57" s="1"/>
      <c r="Z57" s="1"/>
    </row>
    <row r="58" spans="1:26" x14ac:dyDescent="0.25">
      <c r="A58" s="1"/>
      <c r="Y58" s="1"/>
      <c r="Z58" s="1"/>
    </row>
    <row r="59" spans="1:26" x14ac:dyDescent="0.25">
      <c r="A59" s="1"/>
      <c r="P59" s="19"/>
    </row>
  </sheetData>
  <mergeCells count="4">
    <mergeCell ref="B3:D3"/>
    <mergeCell ref="N3:P3"/>
    <mergeCell ref="B7:C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Migros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Bektas</dc:creator>
  <cp:lastModifiedBy>Burak Bektas</cp:lastModifiedBy>
  <dcterms:created xsi:type="dcterms:W3CDTF">2022-06-08T01:04:21Z</dcterms:created>
  <dcterms:modified xsi:type="dcterms:W3CDTF">2022-06-08T01:04:22Z</dcterms:modified>
</cp:coreProperties>
</file>